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<sst xmlns="http://schemas.openxmlformats.org/spreadsheetml/2006/main" uniqueCount="2386">
  <si>
    <t>Timestamp</t>
  </si>
  <si>
    <t>Vendor</t>
  </si>
  <si>
    <t>Brand/Keyword</t>
  </si>
  <si>
    <t>ASIN</t>
  </si>
  <si>
    <t>Package Qty</t>
  </si>
  <si>
    <t>Height</t>
  </si>
  <si>
    <t>Length</t>
  </si>
  <si>
    <t>Width</t>
  </si>
  <si>
    <t>Weight</t>
  </si>
  <si>
    <t>Product Type Name</t>
  </si>
  <si>
    <t>Product Name</t>
  </si>
  <si>
    <t>Brand</t>
  </si>
  <si>
    <t>Model</t>
  </si>
  <si>
    <t>Product Group</t>
  </si>
  <si>
    <t>Referral Fee</t>
  </si>
  <si>
    <t>FBAFee</t>
  </si>
  <si>
    <t>Other Fee</t>
  </si>
  <si>
    <t>Total Fee</t>
  </si>
  <si>
    <t>Buy Box</t>
  </si>
  <si>
    <t># Of Offers</t>
  </si>
  <si>
    <t>Buy Box Offers</t>
  </si>
  <si>
    <t>Lowest FBA</t>
  </si>
  <si>
    <t>Lowest MFN</t>
  </si>
  <si>
    <t>Adjusted Price</t>
  </si>
  <si>
    <t>Fulfillment Channel</t>
  </si>
  <si>
    <t>BSR Category</t>
  </si>
  <si>
    <t>BSR</t>
  </si>
  <si>
    <t>Appr. Mo. Sales</t>
  </si>
  <si>
    <t>Buy Box Winner</t>
  </si>
  <si>
    <t>Other IDs</t>
  </si>
  <si>
    <t>What if Price</t>
  </si>
  <si>
    <t>What if Cost</t>
  </si>
  <si>
    <t>What if Margin ($)</t>
  </si>
  <si>
    <t>What if Margin %</t>
  </si>
  <si>
    <t>What if ROI</t>
  </si>
  <si>
    <t>Margin Group</t>
  </si>
  <si>
    <t>Notes</t>
  </si>
  <si>
    <t>05/05/22 09:13</t>
  </si>
  <si>
    <t>N/A</t>
  </si>
  <si>
    <t>Any / garlic press</t>
  </si>
  <si>
    <t>B07JQX4T81</t>
  </si>
  <si>
    <t>GARLIC_PRESS</t>
  </si>
  <si>
    <t>Dreamfarm Garject Lite</t>
  </si>
  <si>
    <t>Dreamfarm</t>
  </si>
  <si>
    <t>Kitchen</t>
  </si>
  <si>
    <t>Kitchen &amp; Dining</t>
  </si>
  <si>
    <t>This item is most likely out of stock. You should check eligibility as it may be prohibited as FBA and confirm FBA fee</t>
  </si>
  <si>
    <t xml:space="preserve"> </t>
  </si>
  <si>
    <t>B08CS6X52R</t>
  </si>
  <si>
    <t>OXO Good Grips Soft-Handled Garlic Press,Black,One Size</t>
  </si>
  <si>
    <t>Home</t>
  </si>
  <si>
    <t>B06XRYGZPB</t>
  </si>
  <si>
    <t>RÃ¶sle Stainless Steel Mincing Garlic / Ginger Press with Scraper, 9-inch</t>
  </si>
  <si>
    <t>RÃ¶sle</t>
  </si>
  <si>
    <t>FBM</t>
  </si>
  <si>
    <t>Y</t>
  </si>
  <si>
    <t xml:space="preserve">EAN -&gt; 4004293128959 GTIN -&gt; 04004293128959 </t>
  </si>
  <si>
    <t>B07M74PH8P</t>
  </si>
  <si>
    <t>Garlic Press, 2 in 1 Garlic Mince and Garlic Slice with Garlic Cleaner Brush and Silicone Tube Peeler Set. Easy Squeeze, Rust Proof, Dishwasher Safe, Easy Clean.</t>
  </si>
  <si>
    <t>ANERONG</t>
  </si>
  <si>
    <t>FBA</t>
  </si>
  <si>
    <t xml:space="preserve">EAN -&gt; 0699747635196 UPC -&gt; 699747635196 </t>
  </si>
  <si>
    <t>B099DMN5JR</t>
  </si>
  <si>
    <t>IKEA KONCIS Garlic Press Stainless Steel 16 cm</t>
  </si>
  <si>
    <t>IKEA</t>
  </si>
  <si>
    <t>Home Improvement</t>
  </si>
  <si>
    <t>B09NCSKVCR</t>
  </si>
  <si>
    <t>Garlic Press, Garlic Mincer Stainless Steel Garlic Press Rocker with Garlic Peeler</t>
  </si>
  <si>
    <t>JASVIC</t>
  </si>
  <si>
    <t>B0838STJ3P</t>
  </si>
  <si>
    <t>Garlic Press, Garlic Mince and Garlic Slice, 2 in 1 Garlic Press, Crushing Easy-Squeeze Garlic Press, Ergonomic Handle Rust Proof Dishwasher Garlic Press</t>
  </si>
  <si>
    <t>STKYGOOD</t>
  </si>
  <si>
    <t xml:space="preserve">EAN -&gt; 0016071470819 UPC -&gt; 016071470819 </t>
  </si>
  <si>
    <t>B08JQGBLT4</t>
  </si>
  <si>
    <t>Garlic Press, Zinc Alloy Premium Garlic Presser Sturdy Garlic Crusher Heavy Duty Garlic Mincer, Dishwasher Safe</t>
  </si>
  <si>
    <t>Beneno</t>
  </si>
  <si>
    <t xml:space="preserve">EAN -&gt; 0795890760423 UPC -&gt; 795890760423 </t>
  </si>
  <si>
    <t>B09N7KS7B7</t>
  </si>
  <si>
    <t>Garlic Press-3 Set</t>
  </si>
  <si>
    <t>KITESSENSU</t>
  </si>
  <si>
    <t>B076CTTZKX</t>
  </si>
  <si>
    <t>OTOTO Gracula - Garlic Crusher, Garlic Mincer &amp; Herb Grinder - Twist Top &amp; Easy Squeeze Manual Garlic Press &amp; Peeler - BPA Free, Easy Clean &amp; Dishwasher Safe</t>
  </si>
  <si>
    <t>OTOTO</t>
  </si>
  <si>
    <t xml:space="preserve">EAN -&gt; 7290015168731 </t>
  </si>
  <si>
    <t>B09NBMHWMX</t>
  </si>
  <si>
    <t>Mempedont Garlic Press Mincer - 304 Stainless Steel Garlic Crusher &amp; Peeler Set</t>
  </si>
  <si>
    <t>mempedont</t>
  </si>
  <si>
    <t>B0881YYR9L</t>
  </si>
  <si>
    <t>Premium Garlic Press with Soft Easy-Squeeze Ergonomic Handle, Sturdy Design Extracts More Garlic Paste Per Clove, Garlic Crusher for Nuts &amp; Seeds, Professional Garlic Mincer &amp; Ginger Press - by Zulay</t>
  </si>
  <si>
    <t>Zulay Kitchen</t>
  </si>
  <si>
    <t>Zulay Garlic Press</t>
  </si>
  <si>
    <t>B08FXZJZVY</t>
  </si>
  <si>
    <t>Garlic Press for Kitchen, Ginger Peeler Garlic Crusher</t>
  </si>
  <si>
    <t>youyou</t>
  </si>
  <si>
    <t xml:space="preserve">EAN -&gt; 0682055959115 UPC -&gt; 682055959115 </t>
  </si>
  <si>
    <t>B07Y59LGKP</t>
  </si>
  <si>
    <t>The Pampered Chef New Improved Garlic Press</t>
  </si>
  <si>
    <t>Pampered Chef</t>
  </si>
  <si>
    <t>B07S3YZX8L</t>
  </si>
  <si>
    <t>Vantic Garlic Press Rocker - Stainless Steel Garlic Mincer Crusher and Peeler (2020)</t>
  </si>
  <si>
    <t>Vantic</t>
  </si>
  <si>
    <t>B08WHLDMNX</t>
  </si>
  <si>
    <t>Garlic Press Stainless Steel - Garlic Mincer - No Need To Peel - Scandinavian Design Detachable for Easy Cleaning - Garlic Presser and Masher - Garlic Crusher with 5 Year Unconditional Warranty</t>
  </si>
  <si>
    <t>Gourmet Easy</t>
  </si>
  <si>
    <t>Garlic Press</t>
  </si>
  <si>
    <t xml:space="preserve">EAN -&gt; 0651357442052 UPC -&gt; 651357442052 </t>
  </si>
  <si>
    <t>B09CM5MKHH</t>
  </si>
  <si>
    <t>Garlic Press Rocker,Stainless Steel Garlic Mincer Crusher Professional Kitchen Gadgets Garlic Chopper</t>
  </si>
  <si>
    <t>Kebley</t>
  </si>
  <si>
    <t>B0000CD0HX</t>
  </si>
  <si>
    <t>Kuhn Rikon Epicurean Garlic Press, Stainless Steel, 6.5 x 1 x 1.5 inches, Silver</t>
  </si>
  <si>
    <t>KUHN RIKON</t>
  </si>
  <si>
    <t>Easy-Clean</t>
  </si>
  <si>
    <t>BISS Basic</t>
  </si>
  <si>
    <t>Amazon Launchpad</t>
  </si>
  <si>
    <t>NA</t>
  </si>
  <si>
    <t xml:space="preserve">EAN -&gt; 0651462037761 EAN -&gt; 0700646860593 EAN -&gt; 0701142710054 EAN -&gt; 0701142714496 EAN -&gt; 0705475023157 EAN -&gt; 0723436273878 EAN -&gt; 0737989655678 EAN -&gt; 0778295125691 EAN -&gt; 0786173421155 EAN -&gt; 0789542468904 EAN -&gt; 0802567733175 EAN -&gt; 0802567745307 EAN -&gt; 0802567747721 EAN -&gt; 0802567756617 EAN -&gt; 0802571148842 EAN -&gt; 0802571177361 EAN -&gt; 0802571183263 EAN -&gt; 0885184548483 EAN -&gt; 0885216109637 EAN -&gt; 0885265056371 EAN -&gt; 0885289766836 EAN -&gt; 0885462664607 EAN -&gt; 0885682531277 EAN -&gt; 0885695652020 EAN -&gt; 7467497830399 EAN -&gt; 7610154023157 EAN -&gt; 8801019227103 GTIN -&gt; 00705475023157 GTIN -&gt; 00885265056371 GTIN -&gt; 07610154023157 UPC -&gt; 651462037761 UPC -&gt; 700646860593 UPC -&gt; 701142710054 UPC -&gt; 701142714496 UPC -&gt; 705475023157 UPC -&gt; 723436273878 UPC -&gt; 737989655678 UPC -&gt; 778295125691 UPC -&gt; 786173421155 UPC -&gt; 789542468904 UPC -&gt; 802567733175 UPC -&gt; 802567745307 UPC -&gt; 802567747721 UPC -&gt; 802567756617 UPC -&gt; 802571148842 UPC -&gt; 802571177361 UPC -&gt; 802571183263 UPC -&gt; 885184548483 UPC -&gt; 885216109637 UPC -&gt; 885265056371 UPC -&gt; 885289766836 UPC -&gt; 885462664607 UPC -&gt; 885682531277 UPC -&gt; 885695652020 </t>
  </si>
  <si>
    <t>B09LMTJN9R</t>
  </si>
  <si>
    <t>NexTrend Garlic Twister 4th Generation</t>
  </si>
  <si>
    <t>NexTrend</t>
  </si>
  <si>
    <t>B085C349BH</t>
  </si>
  <si>
    <t>Garlic Press, Stainless Steel Garlic Press Tool with Cleaning Brush and Silicone Garlic Peeler 3 Pcs By Lechay</t>
  </si>
  <si>
    <t>Lechay</t>
  </si>
  <si>
    <t xml:space="preserve">EAN -&gt; 0754407775893 UPC -&gt; 754407775893 </t>
  </si>
  <si>
    <t>B08Z6ZFBBV</t>
  </si>
  <si>
    <t>ASTOFLI Garlic Press Rocker Stainless Steel, Garlic Mincer Tool with Garlic Peeler Tube, Sturdy Garlic Crusher Garlic Presser with Ergonomic Handle, Garlic Slicer &amp; Grinder Extracts More Garlic Paste</t>
  </si>
  <si>
    <t>ASTOFLI</t>
  </si>
  <si>
    <t xml:space="preserve">EAN -&gt; 0191814184694 UPC -&gt; 191814184694 </t>
  </si>
  <si>
    <t>B095N4YWYX</t>
  </si>
  <si>
    <t>HabitabyÂ® - Garlic Press - Garlic Press Stainless Steel - Garlic Press Rocker - Garlic Chopper - Garlic Crusher - Garlic Mincer - With Free Silicone Garlic Peeler and Cleaning Brush</t>
  </si>
  <si>
    <t>Habitaby</t>
  </si>
  <si>
    <t xml:space="preserve">EAN -&gt; 8720299464230 </t>
  </si>
  <si>
    <t>B0141F0BWQ</t>
  </si>
  <si>
    <t>Westmark Germany Good old Fashioned Garlic Press</t>
  </si>
  <si>
    <t>Westmark</t>
  </si>
  <si>
    <t>B008BVZJ8I</t>
  </si>
  <si>
    <t>KITCHEN</t>
  </si>
  <si>
    <t>Joseph Joseph Rocker Garlic Crusher,Press and Mincer</t>
  </si>
  <si>
    <t>Joseph Joseph</t>
  </si>
  <si>
    <t>20061-PARENT</t>
  </si>
  <si>
    <t>B08RSSSXTM</t>
  </si>
  <si>
    <t>CINEYO Garlic Press, Stainless Steel Mincing &amp; Crushing Tool for Nuts &amp; Seeds and Ginger press - Professional Grade, Easy Clean, Dishwasher Safe</t>
  </si>
  <si>
    <t>CINEYO</t>
  </si>
  <si>
    <t xml:space="preserve">EAN -&gt; 0850027373003 UPC -&gt; 850027373003 </t>
  </si>
  <si>
    <t>B08Q1YJZ2X</t>
  </si>
  <si>
    <t>KitchenAid</t>
  </si>
  <si>
    <t>KE132OHOBA</t>
  </si>
  <si>
    <t>B07FLC1N7L</t>
  </si>
  <si>
    <t>HERB</t>
  </si>
  <si>
    <t>Organic Garlic Gold Nuggets</t>
  </si>
  <si>
    <t>Garlic Gold</t>
  </si>
  <si>
    <t>Grocery</t>
  </si>
  <si>
    <t>Grocery &amp; Gourmet Food</t>
  </si>
  <si>
    <t>B07QW57XK8</t>
  </si>
  <si>
    <t>Garlic Press Crusher,Stainless Steel Garlic Press Rocker - Precision Kitchen Gadgets Garlic Chopper Garlic Mincer with Silicone Garlic Peeler,Egg Separator Filiter Tools For You (Black/Sliver)</t>
  </si>
  <si>
    <t>Acosexy</t>
  </si>
  <si>
    <t xml:space="preserve">EAN -&gt; 0715624781289 UPC -&gt; 715624781289 </t>
  </si>
  <si>
    <t>B08WJZFN21</t>
  </si>
  <si>
    <t>KUFUNG Stainless Steel Garlic Press Rocker Set - Premium Garlic Mincer With Silicone Peeler &amp; Scraper - Arc Shape Design Garlic Crusher With Comfortable Grip</t>
  </si>
  <si>
    <t>KUFUNG</t>
  </si>
  <si>
    <t>B095JDZQZ8</t>
  </si>
  <si>
    <t>AmDONGKING</t>
  </si>
  <si>
    <t>B09G5LGJL1</t>
  </si>
  <si>
    <t>B092D1DP4D</t>
  </si>
  <si>
    <t>Garlic Press, 304 Stainless Steel Garlic Mincer &amp; Crusher, Heavy Duty, Easy Squeeze, Rust Proof, Easy Clean</t>
  </si>
  <si>
    <t>Roeene</t>
  </si>
  <si>
    <t xml:space="preserve">EAN -&gt; 0628094658091 UPC -&gt; 628094658091 </t>
  </si>
  <si>
    <t>B08PDMF6ZZ</t>
  </si>
  <si>
    <t>Garlic A Peel</t>
  </si>
  <si>
    <t>Kitchen Innovations</t>
  </si>
  <si>
    <t>B09QBDRCRK</t>
  </si>
  <si>
    <t>OXO Good Grips Garlic Press</t>
  </si>
  <si>
    <t>OXO</t>
  </si>
  <si>
    <t xml:space="preserve">EAN -&gt; 0840097701639 UPC -&gt; 840097701639 </t>
  </si>
  <si>
    <t>B0956YGN8Z</t>
  </si>
  <si>
    <t>Garlic Press, Stainless Steel Garlic Press Crusher &amp; Peeler Set,Garlic Mincer, Easy to Squeeze &amp; Clean,Dishwasher Safe</t>
  </si>
  <si>
    <t>CALIYO</t>
  </si>
  <si>
    <t xml:space="preserve">EAN -&gt; 4251512113948 </t>
  </si>
  <si>
    <t>B08NCW7GC6</t>
  </si>
  <si>
    <t>VOVOLY Premium Garlic Press Stainless Steel, No need to Peel Garlic Presser, Heavy Duty Professional Grade Double Lever-Assisted Garlic Mincer with High Capacity Chamber- Easier Clean Garlic Crusher</t>
  </si>
  <si>
    <t>Vovoly</t>
  </si>
  <si>
    <t>VOGP1</t>
  </si>
  <si>
    <t xml:space="preserve">EAN -&gt; 0889787879647 UPC -&gt; 889787879647 </t>
  </si>
  <si>
    <t>B07S74HTRR</t>
  </si>
  <si>
    <t>Garlic Press Crusher Rocker,Garlic Press Rocker Stainless Steel Ginger Crusher Squeezer Mincer Kitchen Gadget Tool</t>
  </si>
  <si>
    <t>SZYIKUER</t>
  </si>
  <si>
    <t xml:space="preserve">EAN -&gt; 0697462642888 UPC -&gt; 697462642888 </t>
  </si>
  <si>
    <t>B086LKC2TC</t>
  </si>
  <si>
    <t>Zulay 2-in-1 Garlic Press Set - Dual Function Garlic Mincer &amp; Slicer - Heavy Duty Easy Squeeze Garlic Crusher with Cleaning Brush &amp; Silicone Garlic Tube Peeler</t>
  </si>
  <si>
    <t>2-in-1 Garlic Press</t>
  </si>
  <si>
    <t xml:space="preserve">EAN -&gt; 0093674188198 UPC -&gt; 093674188198 </t>
  </si>
  <si>
    <t>B07QC37SM1</t>
  </si>
  <si>
    <t>Garlic Press Crusher and Mincer Professional Heavy Soft-Handled Premium Zinc Alloy Crush Garlic JACHI(silver)</t>
  </si>
  <si>
    <t>JACHI</t>
  </si>
  <si>
    <t xml:space="preserve">EAN -&gt; 0752758088013 UPC -&gt; 752758088013 </t>
  </si>
  <si>
    <t>B08P7S1PBD</t>
  </si>
  <si>
    <t>VEGETABLE</t>
  </si>
  <si>
    <t>The Garlic Clubb Aged Black Garlic: Organic &amp; Canadian Grown - Whole Bulbs (70g)</t>
  </si>
  <si>
    <t>The Garlic Clubb</t>
  </si>
  <si>
    <t xml:space="preserve">EAN -&gt; 0627843802792 UPC -&gt; 627843802792 </t>
  </si>
  <si>
    <t>B000I1UYKW</t>
  </si>
  <si>
    <t>Amco Garlic Press and Slicer</t>
  </si>
  <si>
    <t>Amco</t>
  </si>
  <si>
    <t xml:space="preserve">EAN -&gt; 0019578152974 EAN -&gt; 0077344707506 EAN -&gt; 0885327032916 EAN -&gt; 7152555274429 EAN -&gt; 8939864942657 UPC -&gt; 019578152974 UPC -&gt; 077344707506 UPC -&gt; 885327032916 </t>
  </si>
  <si>
    <t>B003Y3AZSM</t>
  </si>
  <si>
    <t>Joseph Joseph Rocker Garlic Crusher Press Mincer, Stainless Steel (old)</t>
  </si>
  <si>
    <t>GARL0100CB</t>
  </si>
  <si>
    <t>N</t>
  </si>
  <si>
    <t xml:space="preserve">EAN -&gt; 0400948737738 EAN -&gt; 0400948737875 EAN -&gt; 0400948738001 EAN -&gt; 0689978079036 EAN -&gt; 0716080044567 EAN -&gt; 0721370274395 EAN -&gt; 0735343293160 EAN -&gt; 0786173347288 EAN -&gt; 0789542537624 EAN -&gt; 0791769348891 EAN -&gt; 0792231014252 EAN -&gt; 0798525537797 EAN -&gt; 0798527421070 EAN -&gt; 0885245174668 EAN -&gt; 0885412931070 EAN -&gt; 0885504168117 EAN -&gt; 0885536412974 EAN -&gt; 0885579463711 EAN -&gt; 0885757631765 EAN -&gt; 0885915410195 EAN -&gt; 0885928655644 EAN -&gt; 0887669820206 EAN -&gt; 5028420095135 GTIN -&gt; 05028420095135 UPC -&gt; 400948737738 UPC -&gt; 400948737875 UPC -&gt; 400948738001 UPC -&gt; 689978079036 UPC -&gt; 716080044567 UPC -&gt; 721370274395 UPC -&gt; 735343293160 UPC -&gt; 786173347288 UPC -&gt; 789542537624 UPC -&gt; 791769348891 UPC -&gt; 792231014252 UPC -&gt; 798525537797 UPC -&gt; 798527421070 UPC -&gt; 885245174668 UPC -&gt; 885412931070 UPC -&gt; 885504168117 UPC -&gt; 885536412974 UPC -&gt; 885579463711 UPC -&gt; 885757631765 UPC -&gt; 885915410195 UPC -&gt; 885928655644 UPC -&gt; 887669820206 </t>
  </si>
  <si>
    <t>As there is no buybox winner, the landing price is the minimum FBA or FBM offer.</t>
  </si>
  <si>
    <t>B09PFZP241</t>
  </si>
  <si>
    <t>KITEXPERT Garlic Press, Premium Garlic Mincer with Ergonomic Grip Handle, Professional Garlic Presser Crusher and Peeler Set, Sturdy Ginger Press for Nuts &amp; Seeds, Easy to Clean and Dishwasher Safe</t>
  </si>
  <si>
    <t>KITEXPERT</t>
  </si>
  <si>
    <t>B08Y1CR28T</t>
  </si>
  <si>
    <t>Garlic Press Garlic Crusher Pounding Tool Stainless Steel Mincer Clove Masher Mincing kitchen Innovative NEW</t>
  </si>
  <si>
    <t>Yhtawoo</t>
  </si>
  <si>
    <t>B07YB91MTP</t>
  </si>
  <si>
    <t>Premium Garlic press, Stainless Steel Garlic Mincer with Square Hole - Rust Proof, Professional Grade Garlic Crusher &amp; Ginger Press - Heavy Duty, Sturdy, Easy Squeeze and Clean, Dishwasher Safe</t>
  </si>
  <si>
    <t>AIMAIAIMAI</t>
  </si>
  <si>
    <t>ITDFRvgft0926</t>
  </si>
  <si>
    <t xml:space="preserve">EAN -&gt; 0746268073942 UPC -&gt; 746268073942 </t>
  </si>
  <si>
    <t>B08T1HM89L</t>
  </si>
  <si>
    <t>Garlic Press, Enteenly Garlic Mincer, Stainless Steel Grinder Garlic Press Crusher with Silicone Garlic Peeler &amp; Clean Brush, Professional Squeezer Masher Kitchen Mincer Tool</t>
  </si>
  <si>
    <t>Enteenly</t>
  </si>
  <si>
    <t xml:space="preserve">EAN -&gt; 0762021074292 UPC -&gt; 762021074292 </t>
  </si>
  <si>
    <t>B000LNRPC2</t>
  </si>
  <si>
    <t>Norpro, Silver Garlic Press, One Size</t>
  </si>
  <si>
    <t>Norpro</t>
  </si>
  <si>
    <t>Single Detail Page Misc</t>
  </si>
  <si>
    <t xml:space="preserve">EAN -&gt; 0028901011659 UPC -&gt; 028901011659 </t>
  </si>
  <si>
    <t>B0002YTFV4</t>
  </si>
  <si>
    <t>OXO Good Grips Silicone Garlic Peeler with Stay-Clean Storage Case,Clear,1EA</t>
  </si>
  <si>
    <t xml:space="preserve">EAN -&gt; 0719812010823 GTIN -&gt; 00719812010823 GTIN -&gt; 20719812010827 UPC -&gt; 719812010823 </t>
  </si>
  <si>
    <t>B08RDHBT1D</t>
  </si>
  <si>
    <t>Garlic Press â 2-in-1 Garlic Mincer and Slicer â Large Garlic Presser Crusher with Cleaning Brush and Peeler â Food-Grade ABS and Stainless-Steel Garlic Press with Ergonomic Handle â Easy to use</t>
  </si>
  <si>
    <t>Yengisar</t>
  </si>
  <si>
    <t xml:space="preserve">EAN -&gt; 0733424981142 UPC -&gt; 733424981142 </t>
  </si>
  <si>
    <t>0931993903</t>
  </si>
  <si>
    <t>ABIS_BOOK</t>
  </si>
  <si>
    <t>The Hobbit: A Teaching Guide (Discovering Literature Series: Challengi)</t>
  </si>
  <si>
    <t>GARLIC PRESS</t>
  </si>
  <si>
    <t>Book</t>
  </si>
  <si>
    <t>Books</t>
  </si>
  <si>
    <t>Low</t>
  </si>
  <si>
    <t xml:space="preserve">EAN -&gt; 9780931993909 GTIN -&gt; 09780931993909 ISBN -&gt; 0931993903 </t>
  </si>
  <si>
    <t>B08CZX9VBR</t>
  </si>
  <si>
    <t>Premium Garlic Press Stainless Steel, Garlic Mincer Tool Set with Silicone Garlic Peeler &amp; Cleaning Brush By KITESSENSU</t>
  </si>
  <si>
    <t xml:space="preserve">EAN -&gt; 0727196810892 UPC -&gt; 727196810892 </t>
  </si>
  <si>
    <t>B09CNSKH5M</t>
  </si>
  <si>
    <t>ORBLUE Garlic Press [Premium], Stainless Steel Mincer, Crusher &amp; Peeler Set - Professional Grade, Easy Clean, Dishwasher Safe &amp; Rust-proof</t>
  </si>
  <si>
    <t>Orblue</t>
  </si>
  <si>
    <t>B07ZBG7QRT</t>
  </si>
  <si>
    <t>Garlic Crusher, Garlic Mincer to Press Clove and Smash Ginger Handheld Zinc Alloy Rust-proof Tool for Kitchen</t>
  </si>
  <si>
    <t>Dr.XIONG</t>
  </si>
  <si>
    <t xml:space="preserve">EAN -&gt; 0098185907061 UPC -&gt; 098185907061 </t>
  </si>
  <si>
    <t>B007D3V00Q</t>
  </si>
  <si>
    <t>ZYLISS Susi 3 Garlic Press "No Need To Peel" - Built in Cleaner - Crusher, Mincer and Peeler, Cast Aluminum</t>
  </si>
  <si>
    <t>Zyliss</t>
  </si>
  <si>
    <t xml:space="preserve">EAN -&gt; 0054067120843 EAN -&gt; 0054067120850 EAN -&gt; 0636501009275 EAN -&gt; 0798527382944 EAN -&gt; 0885229164661 EAN -&gt; 0885284835094 EAN -&gt; 0885343067077 EAN -&gt; 0885406664786 EAN -&gt; 0885411964741 EAN -&gt; 0885444714146 EAN -&gt; 0885538028838 EAN -&gt; 0885588001249 EAN -&gt; 0885902288202 EAN -&gt; 4056352063770 EAN -&gt; 5011268890574 EAN -&gt; 5011268892745 EAN -&gt; 5045476638529 EAN -&gt; 5054809185944 GTIN -&gt; 00054067120843 GTIN -&gt; 05011268892745 UPC -&gt; 054067120843 UPC -&gt; 054067120850 UPC -&gt; 798527382944 </t>
  </si>
  <si>
    <t>B09KMCVGNP</t>
  </si>
  <si>
    <t>Garlic Press Stainless Steel, Mincer, Garlic Crusher, Garlic Press Rocker, Garlic Masher, Garlic Rocker, Garlic Pounding tool</t>
  </si>
  <si>
    <t>Generic</t>
  </si>
  <si>
    <t>B08WK25NC3</t>
  </si>
  <si>
    <t>KUFUNG Garlic Press, Garlic Mincer Premium Garlic Press Rocker Garlic Press Stainless Steel, - Arc Shape Design Garlic Crusher With Comfortable Grip (Black, M)</t>
  </si>
  <si>
    <t>B09QM4L1B3</t>
  </si>
  <si>
    <t>PAGOW Pollen Press Tool,Stainless Steel T Pollen Press Tool,Portable Single Handle Pollen Compressor for Herb,Spice,Garlic,Pepper,Salt(Height:3.46 Inch)</t>
  </si>
  <si>
    <t>PAGOW</t>
  </si>
  <si>
    <t xml:space="preserve">EAN -&gt; 0754691715506 UPC -&gt; 754691715506 </t>
  </si>
  <si>
    <t>B01ATV4O2O</t>
  </si>
  <si>
    <t>Joseph Joseph Garlic Rocker Crusher Mincer Press Dishwasher Safe, Stainless Steel</t>
  </si>
  <si>
    <t xml:space="preserve">EAN -&gt; 0735343531569 EAN -&gt; 5028420001594 EAN -&gt; 5028420200379 EAN -&gt; 5028420200652 GTIN -&gt; 05028420200379 UPC -&gt; 735343531569 </t>
  </si>
  <si>
    <t>B08P2PRY9F</t>
  </si>
  <si>
    <t>DXYD Garlic Press Rocker, Leaf Herb Stripper, Stainless Steel Garlic Press Rocker, Garlic Mincer Crusher, Featured Matching Dessert Spoon and Silicone Roller Peeler and Cleaning Brush</t>
  </si>
  <si>
    <t>DXYD</t>
  </si>
  <si>
    <t xml:space="preserve">EAN -&gt; 0664918131968 UPC -&gt; 664918131968 </t>
  </si>
  <si>
    <t>B001B7ZUAG</t>
  </si>
  <si>
    <t>Ghidini Garlic Press, Made In Italy, 6-Inches x 1.25-Inches</t>
  </si>
  <si>
    <t>HIC Kitchen</t>
  </si>
  <si>
    <t xml:space="preserve">EAN -&gt; 0084806056126 GTIN -&gt; 00084806056126 UPC -&gt; 084806056126 </t>
  </si>
  <si>
    <t>B09QGZWKG2</t>
  </si>
  <si>
    <t>Garlic Press Stainless Steel Heavy Duty Garlic Crusher Professional Multi Fulcrum Better Movement Economy Extra Wide Handle</t>
  </si>
  <si>
    <t>ONERUSUS</t>
  </si>
  <si>
    <t>B08KYM5BBV</t>
  </si>
  <si>
    <t>Simple Craft Garlic Press - Rustproof &amp; Ergonomic Garlic Mincer That Is Easy To Squeeze - Heavy Duty Garlic Crusher For Extracting Garlic Paste, Nuts, Ginger, Seeds and More (Silver)</t>
  </si>
  <si>
    <t>Simple Craft</t>
  </si>
  <si>
    <t>B0044TLKMK</t>
  </si>
  <si>
    <t>Ginger Twister 3rd Gen - For Garlic / Herb / Nuts, Garlic Press Kitchen Mincer and Grinder, Easy to Clean! (Clear) by NexTrend</t>
  </si>
  <si>
    <t>FBA_859395000122</t>
  </si>
  <si>
    <t xml:space="preserve">EAN -&gt; 0735343385681 EAN -&gt; 0786173348827 EAN -&gt; 0789542132997 EAN -&gt; 0791769381003 EAN -&gt; 0859395000108 EAN -&gt; 0859395000122 UPC -&gt; 735343385681 UPC -&gt; 786173348827 UPC -&gt; 789542132997 UPC -&gt; 791769381003 UPC -&gt; 859395000108 UPC -&gt; 859395000122 </t>
  </si>
  <si>
    <t>B09N99KMJX</t>
  </si>
  <si>
    <t>Garlic press, heavy-duty garlic mincer, large-capacity garlic press, rust-proof garlic mincer, ginger press, kitchen garlic press, easy to clean and dishwasher safe111</t>
  </si>
  <si>
    <t xml:space="preserve">EAN -&gt; 0798107405636 UPC -&gt; 798107405636 </t>
  </si>
  <si>
    <t>B0199T6MWM</t>
  </si>
  <si>
    <t>Fu Store 304 Stainless Steel Garlic Press Mincer Choper Bonus Food Grade Silicone Peeler (Color Random)</t>
  </si>
  <si>
    <t>Fu Store</t>
  </si>
  <si>
    <t>B088LH9RN7</t>
  </si>
  <si>
    <t>JmeGe Garlic Press Stainless Steel,Sturdy Garlic Crusher Chopper Mincer with Silicone Garlic Peeler and Cleaning Brush, Large Leverage, Easy to Squeeze Evenly and Clean,Dishwasher Safe</t>
  </si>
  <si>
    <t>JmeGe</t>
  </si>
  <si>
    <t xml:space="preserve">EAN -&gt; 0630934809143 UPC -&gt; 630934809143 </t>
  </si>
  <si>
    <t>B0014WTCGQ</t>
  </si>
  <si>
    <t>Norpro Ultimate Garlic Press/Slicer</t>
  </si>
  <si>
    <t xml:space="preserve">EAN -&gt; 0028901011598 UPC -&gt; 028901011598 </t>
  </si>
  <si>
    <t>B07R8D6HSW</t>
  </si>
  <si>
    <t>Azonbey Garlic Press Rocker,Professional Garlic Chopper tool and Crusher,Garlic peeler,durable Rocker and Cleaning brush Plus egg yolk separator-Kitchen Gadgets (Orange)</t>
  </si>
  <si>
    <t>Azonbey</t>
  </si>
  <si>
    <t xml:space="preserve">EAN -&gt; 0718979381043 UPC -&gt; 718979381043 </t>
  </si>
  <si>
    <t>B09XMNKJ5N</t>
  </si>
  <si>
    <t>Silicone Roller Peeler and Cleaning Brush Scraper &amp; Press Groove, Detachable, Heavy Duty, Rust Proof Garlic Crusher, Dishwasher Safe</t>
  </si>
  <si>
    <t>PGYARD</t>
  </si>
  <si>
    <t>B014A6G22E</t>
  </si>
  <si>
    <t>EDIBLE_OIL_VEGETABLE</t>
  </si>
  <si>
    <t>Mantova Garlic Extra Virgin Olive Oil (EVOO), Cold-Pressed, Imported from Italy. Topping for salad, vegetables, pasta salad. Perfect for dipping Italian bread or pan frying. (2-Pack)</t>
  </si>
  <si>
    <t>Mantova</t>
  </si>
  <si>
    <t xml:space="preserve">EAN -&gt; 0048176848279 UPC -&gt; 048176848279 </t>
  </si>
  <si>
    <t>B09SKQCB7M</t>
  </si>
  <si>
    <t>B01E9VO97A</t>
  </si>
  <si>
    <t>DCOU Stainless Steel Garlic Press Rocker Garlic Crusher with BONUS Silicone Tube Roller</t>
  </si>
  <si>
    <t>DCOU</t>
  </si>
  <si>
    <t>YSQG-SILVER-US</t>
  </si>
  <si>
    <t>B094XBNKQF</t>
  </si>
  <si>
    <t>Garlic Press Mincer- Ergonomic Design Extracts More Garlic Paste Per Clove, Professional Garlic Mincer &amp; Ginger Press, Detachable&amp;Easy Clean</t>
  </si>
  <si>
    <t>RALIS</t>
  </si>
  <si>
    <t>B07VT311LP</t>
  </si>
  <si>
    <t>Garlic Press Crusher and Mincer with Sturdy Construction - Professional Food Grade, Rust proof, Easy to Squeeze and Easy to Clean, By Venoya</t>
  </si>
  <si>
    <t>i-Venoya</t>
  </si>
  <si>
    <t>GPZA</t>
  </si>
  <si>
    <t>B09QXDDSNF</t>
  </si>
  <si>
    <t>WEPPC Garlic Press, Garlic Press Stainless Steel ,Garlic Press Rocker, Garlic Mincer Crusher and Peeler with a Brush</t>
  </si>
  <si>
    <t>WEPPC</t>
  </si>
  <si>
    <t xml:space="preserve">EAN -&gt; 0709161291981 UPC -&gt; 709161291981 </t>
  </si>
  <si>
    <t>B0767X1Q89</t>
  </si>
  <si>
    <t>RÃ¶sle Rosle Stainless Steel Mincing Garlic Press, Premium</t>
  </si>
  <si>
    <t xml:space="preserve">EAN -&gt; 4004293128966 GTIN -&gt; 04004293128966 </t>
  </si>
  <si>
    <t>B0895SL7X6</t>
  </si>
  <si>
    <t>DXYD Garlic Press Rocker, New Kitchen Stainless Steel Garlic Mincer Crusher, Matching Stainless Steel Dessert Spoon and Silicone Roller Peeler and Cleaning Brush</t>
  </si>
  <si>
    <t xml:space="preserve">EAN -&gt; 0664918131890 UPC -&gt; 664918131890 </t>
  </si>
  <si>
    <t>B07YP6QQNL</t>
  </si>
  <si>
    <t>JOSEPH JOSEPH Helix Garlic Press, 1 EA</t>
  </si>
  <si>
    <t xml:space="preserve">EAN -&gt; 5028420001563 </t>
  </si>
  <si>
    <t>B08TV5RZ5S</t>
  </si>
  <si>
    <t>Garlic Press, 2 in 1 Garlic Mincer and Garlic Slicer, with Garlic Cleaner Brush and Silicone Roller Peeler Set, Easy Squeeze, Rust Proof, Dishwasher Safe, Easy Clean, Amoskey</t>
  </si>
  <si>
    <t>Amoskey</t>
  </si>
  <si>
    <t>B08K3SYC1Q</t>
  </si>
  <si>
    <t>Zulay Garlic Press Rocker</t>
  </si>
  <si>
    <t>Garlic Press Rocker</t>
  </si>
  <si>
    <t>B0199AO5XE</t>
  </si>
  <si>
    <t>Mantova Garlic Organic Flavored Extra Virgin Olive Oil, Mantova Organic Flavored Mantova USDA Organic Extra Virgin Olive Oil, Cold-Pressed, Garlic, 8.5 Fl.Oz</t>
  </si>
  <si>
    <t>Mantova Garlic Organic Flavored Extra Virgin Olive Oil, 8.5 Ounce</t>
  </si>
  <si>
    <t xml:space="preserve">EAN -&gt; 0786173889702 UPC -&gt; 786173889702 </t>
  </si>
  <si>
    <t>B095C2PK32</t>
  </si>
  <si>
    <t>CATJUMPS Garlic Press Stainless Steel, Premium Garlic Grinder Garlic Presses Presser, Professional Minced Garlic Mincer with Silicone Garlic Peeler and Cleaning Brush Storage Bag Masher Kitchen Tool</t>
  </si>
  <si>
    <t>CATJUMPS</t>
  </si>
  <si>
    <t xml:space="preserve">EAN -&gt; 0712192470782 UPC -&gt; 712192470782 </t>
  </si>
  <si>
    <t>B0948RDWJB</t>
  </si>
  <si>
    <t>FOOD_PROCESSOR</t>
  </si>
  <si>
    <t>Mini Garlic Chopper, Powerful Mini Onion Chopper Electric Food Chopper Garlic Mincer Electric Garlic Press Small Food Processor to Chop Fruits Vegetables Garlic Onion for Cocina Accesorios (White)</t>
  </si>
  <si>
    <t>NWIASS</t>
  </si>
  <si>
    <t>B09TRD48B6</t>
  </si>
  <si>
    <t>Garlic Press, Garlic Mincer, Garlic Press Stainless Steel, Stainless Steel Garlic Crusher</t>
  </si>
  <si>
    <t>PRQDKOM</t>
  </si>
  <si>
    <t xml:space="preserve">EAN -&gt; 0772728677702 UPC -&gt; 772728677702 </t>
  </si>
  <si>
    <t>B08TZRJCLC</t>
  </si>
  <si>
    <t>SHEUIMUIYA Garlic Peelers Twister Multifunctional Garlic/Ginger/Herb/Nuts, Garlic Press Kitchen Mincer and Grinder, Easy to Clean!â¦</t>
  </si>
  <si>
    <t>SHEUIMUIYA</t>
  </si>
  <si>
    <t xml:space="preserve">EAN -&gt; 0727948994092 UPC -&gt; 727948994092 </t>
  </si>
  <si>
    <t>First Signs at Home (Early Sign Language Series)</t>
  </si>
  <si>
    <t xml:space="preserve">EAN -&gt; 9781930820425 GTIN -&gt; 09781930820425 ISBN -&gt; 1930820429 </t>
  </si>
  <si>
    <t>B08YNSWS72</t>
  </si>
  <si>
    <t>LIIGEMI Garlic Press, Stainless Steel Garlic Press Premium Quality Mincer, Crusher, Silicone Roller&amp;Peeler setï¼Garlic Mincer to Press Clove and Smash Ginger, Easy Clean,Dishwasher Safe &amp; Rust-proof</t>
  </si>
  <si>
    <t>LIIGEMI</t>
  </si>
  <si>
    <t xml:space="preserve">EAN -&gt; 0715962942311 UPC -&gt; 715962942311 </t>
  </si>
  <si>
    <t>B09PGMQL7F</t>
  </si>
  <si>
    <t>GARLIC PRESS CRUSHER ROCKER | Stainless Steel Garlic Press Mincer and Crusher Set with BONUS Drawstring Bag | Includes Garlic Crusher, Silicone Garlic Peeler and Brush | by LAH KITCHEN</t>
  </si>
  <si>
    <t>LAH KITCHEN</t>
  </si>
  <si>
    <t xml:space="preserve">EAN -&gt; 0850038303044 UPC -&gt; 850038303044 </t>
  </si>
  <si>
    <t>B095GVBD5M</t>
  </si>
  <si>
    <t>Garlic press&amp;Manual Food chopper</t>
  </si>
  <si>
    <t>Sifenma</t>
  </si>
  <si>
    <t>B005DOWMZ4</t>
  </si>
  <si>
    <t>Trudeau Garlic Press</t>
  </si>
  <si>
    <t>Trudeau</t>
  </si>
  <si>
    <t>099-685-PARENT</t>
  </si>
  <si>
    <t>B08P5DH6LM</t>
  </si>
  <si>
    <t>Kaitse Garlic Press Crusher, Stainless Steel Mincer Press with Peeler. Professional Grade Garlic Presser-Heavy Duty, Extended Handle, Sturdy, Easy to Squeeze and Clean, Dishwasher Safe, Rust proof</t>
  </si>
  <si>
    <t>Kaitse</t>
  </si>
  <si>
    <t>garlic press</t>
  </si>
  <si>
    <t xml:space="preserve">EAN -&gt; 0759337363615 UPC -&gt; 759337363615 </t>
  </si>
  <si>
    <t>B08JLVCL3F</t>
  </si>
  <si>
    <t>Garlic Press Stainless Steel, Tomos Garlic Mincer &amp; Chopper-No Need To Peel, Easy Squeeze &amp; Clean, Dishwasher Safe Garlic Press Rocker</t>
  </si>
  <si>
    <t>TOMOS</t>
  </si>
  <si>
    <t>B08R36W386</t>
  </si>
  <si>
    <t>3 Set Garlic Peeler, Silicone Garlic Roller Peeling Tube Tool,Silicone Garlic Peeler Easy Roller Peeling Press Tube Odor Free Useful Kitchen Tool</t>
  </si>
  <si>
    <t>Setaria Viridis</t>
  </si>
  <si>
    <t>free</t>
  </si>
  <si>
    <t>B08CT2D14S</t>
  </si>
  <si>
    <t>Garlic Press Rocker Stainless Steel Garlic Mincer Crusher and Peeler, Ergonomic, Easy to Use, Black (Black)</t>
  </si>
  <si>
    <t>A224-000234</t>
  </si>
  <si>
    <t xml:space="preserve">EAN -&gt; 0709161293473 UPC -&gt; 709161293473 </t>
  </si>
  <si>
    <t>B09FGFNJ61</t>
  </si>
  <si>
    <t>Freetoo Garlic Press, Garlic Mincer Large-Capacity Garlic Crusher, Heavy-duty Garlic Smasher, Rustproof Ginger Press Garlic Squeezer - Professional Grade, Easy Clean, Dishwasher Safe</t>
  </si>
  <si>
    <t>FREETOO</t>
  </si>
  <si>
    <t>B08R74QYMP</t>
  </si>
  <si>
    <t>INMTIE Kitchen Garlic Press Garlic Press Rocker Stainless Steel Mincer &amp; Crusher Easy Clean Professional Grade</t>
  </si>
  <si>
    <t>INMTIE</t>
  </si>
  <si>
    <t xml:space="preserve">EAN -&gt; 8711777825599 </t>
  </si>
  <si>
    <t>B08XW4HRG6</t>
  </si>
  <si>
    <t>Garlic Press, Stainless Steel Garlic press, Professional Garlic Mincer With Ergonomic Handle, Garlic Crusher, Kitchen Gadget With Silicone Garlic Peeler, Cleansing Brush</t>
  </si>
  <si>
    <t>N\C</t>
  </si>
  <si>
    <t xml:space="preserve">EAN -&gt; 0712215782717 UPC -&gt; 712215782717 </t>
  </si>
  <si>
    <t>B09VBTYDRS</t>
  </si>
  <si>
    <t>Garlic Press Premium Garlic Mincer, Heavy Duty Garlic Crusher with Ergonomic Handle, Professional Ginger Press for Nuts &amp; Seeds, Easy Squeeze, Easy Clean, Dishwasher Safe</t>
  </si>
  <si>
    <t>datsto</t>
  </si>
  <si>
    <t xml:space="preserve">EAN -&gt; 0768494490829 UPC -&gt; 768494490829 </t>
  </si>
  <si>
    <t>B08T8X22BF</t>
  </si>
  <si>
    <t>GuDoQi Garlic Press Rocker, Stainless Steel Garlic Crusher, Ginger Crusher Squeezer, with Silicone Garlic Peeler + Clean Brush, Ergonomics Labor Saving Garlic Mincer Manual Kitchen Gadget</t>
  </si>
  <si>
    <t>GuDoQi</t>
  </si>
  <si>
    <t>B00IX2KLXS</t>
  </si>
  <si>
    <t>EcoJeannie GP0001 Professional Garlic Press w/Hanging Hook&amp;Cleaning Brush, Commercial Grade, 100% Stainless</t>
  </si>
  <si>
    <t>EcoJeannie Products</t>
  </si>
  <si>
    <t>GP0001</t>
  </si>
  <si>
    <t xml:space="preserve">EAN -&gt; 0852424005204 GTIN -&gt; 00852424005204 UPC -&gt; 852424005204 </t>
  </si>
  <si>
    <t>B0841KS817</t>
  </si>
  <si>
    <t>FAVIA Garlic Press Rocker 304 Stainless Steel with Silicone Garlic Peeler Tube Set with Herb Stripper Beer Opener Cleaning Brush BPA Free Dishwasher Safe Cool Kitchen Gadgets</t>
  </si>
  <si>
    <t>FAVIA</t>
  </si>
  <si>
    <t>B09KZ2JQMX</t>
  </si>
  <si>
    <t>Garlic Press Rocker, Garlic Masher, Garlic Rocker, Garlic Pounding tool, Rocking Garlic Press with knife</t>
  </si>
  <si>
    <t>B085WG2XW1</t>
  </si>
  <si>
    <t>Zulay Garlic Press and Peeler Set - Professional Grade Garlic Mincer - Easy To Squeeze &amp; Rustproof Garlic Crusher With Silicone Peeler &amp; Brush</t>
  </si>
  <si>
    <t>Garlic Press Set</t>
  </si>
  <si>
    <t xml:space="preserve">EAN -&gt; 0093674187542 UPC -&gt; 093674187542 </t>
  </si>
  <si>
    <t>B08QJ1K4W3</t>
  </si>
  <si>
    <t>Inaouril Garlic Press Rocker - Stainless Steel Garlic Press Mincer Crusher With Black Garlic Peeler</t>
  </si>
  <si>
    <t>Inaouril</t>
  </si>
  <si>
    <t xml:space="preserve">EAN -&gt; 0192242601906 UPC -&gt; 192242601906 </t>
  </si>
  <si>
    <t>B07QNR9V67</t>
  </si>
  <si>
    <t>Garlic Press Squeezer, Yeebline Garlic Presser Stainless Steel Garlic Ginger Rocker/Crusher/Chopper/Squeezer with Ergonomic Handle, Garlic Cutting Mince Tool Cutter for Home/Kitchen/Outdoor</t>
  </si>
  <si>
    <t>Yeebline</t>
  </si>
  <si>
    <t>B098QLSLW4</t>
  </si>
  <si>
    <t>EZMIBEE Garlic Press, Garlic Mincer Chopper, Garlic Crusher Detachable and Rust Proof, Professional Stainless Steel Garlic Press Heavy Duty Kitchen Tool Easy Clean with Cleaning Brush</t>
  </si>
  <si>
    <t>N\\C</t>
  </si>
  <si>
    <t xml:space="preserve">EAN -&gt; 0657444689690 UPC -&gt; 657444689690 </t>
  </si>
  <si>
    <t>B09NVNFQMW</t>
  </si>
  <si>
    <t>Garlic Press Mincer, Stainless Steel Garlic Crusher &amp; Peeler Set, Professional Food Grade, Heavy-duty, Rust Proof Garlic Mincer Design, Dishwasher Safe</t>
  </si>
  <si>
    <t>NewGF</t>
  </si>
  <si>
    <t xml:space="preserve">EAN -&gt; 0770561169583 UPC -&gt; 770561169583 </t>
  </si>
  <si>
    <t>B09WTXK99F</t>
  </si>
  <si>
    <t>Press Tool, Portable Stainless Steel T Press Tool, T Handle Compressor Press, Single Handle Compressor for Spice, Garlic, Pepper, Salt(3.46 Inch) 1Pcs</t>
  </si>
  <si>
    <t>Yomitek</t>
  </si>
  <si>
    <t>B07F9LTTFC</t>
  </si>
  <si>
    <t>Monaco Garlic Press and Peelers Kit, Aifort Stainless Steel Mincer and Silicone Tube Roller</t>
  </si>
  <si>
    <t>Monaco</t>
  </si>
  <si>
    <t xml:space="preserve">EAN -&gt; 6482318974923 </t>
  </si>
  <si>
    <t>B0000VLUN0</t>
  </si>
  <si>
    <t>Norpro Grip-EZ Garlic Press, 1 EA</t>
  </si>
  <si>
    <t xml:space="preserve">EAN -&gt; 0028901001742 EAN -&gt; 0289010017424 GTIN -&gt; 00028901001742 UPC -&gt; 028901001742 UPC -&gt; 289010017424 </t>
  </si>
  <si>
    <t>0881928836</t>
  </si>
  <si>
    <t>The Complete Book of Garlic: A Guide for Gardeners, Growers, and Serious Cooks</t>
  </si>
  <si>
    <t>Timber Press</t>
  </si>
  <si>
    <t xml:space="preserve">EAN -&gt; 0884271470928 EAN -&gt; 9780881928839 GTIN -&gt; 09780881928839 ISBN -&gt; 0881928836 UPC -&gt; 884271470928 </t>
  </si>
  <si>
    <t>B09LHHJLF7</t>
  </si>
  <si>
    <t>Set of 5 Garlic Press Rocker Stainless Steel Garlic Mincer Crusher Silicone Garlic Peeler with Vegetable Storage Bags,2 in 1 Cleaning Brush &amp; Peeler</t>
  </si>
  <si>
    <t>Holamulta</t>
  </si>
  <si>
    <t xml:space="preserve">EAN -&gt; 0709812108415 UPC -&gt; 709812108415 </t>
  </si>
  <si>
    <t>B0013LKRMQ</t>
  </si>
  <si>
    <t>Westmark Garlic press 'Novapress', A, DE</t>
  </si>
  <si>
    <t xml:space="preserve">EAN -&gt; 4004094303067 GTIN -&gt; 04004094303067 </t>
  </si>
  <si>
    <t>B09TX82F1Y</t>
  </si>
  <si>
    <t>LHUKSGF Garlic Crusher,Garlic Mincer,Garlic Press,Rust proof,Easy to Squeeze and Easy to Clean</t>
  </si>
  <si>
    <t>LHUKSGF</t>
  </si>
  <si>
    <t xml:space="preserve">EAN -&gt; 0766725637968 UPC -&gt; 766725637968 </t>
  </si>
  <si>
    <t>B08V1GZVSW</t>
  </si>
  <si>
    <t>MWH Manual Roller Garlic Chopper, Garlic Grinder, Garlic Press, Garlic Kitchen Gadget Easy To Use and Clean,Squeeze Tool,kitchen Gadget (green)</t>
  </si>
  <si>
    <t>MWH</t>
  </si>
  <si>
    <t xml:space="preserve">EAN -&gt; 0759049344414 UPC -&gt; 759049344414 </t>
  </si>
  <si>
    <t>0931993954</t>
  </si>
  <si>
    <t>Braille for the Sighted (Beginning Braille)</t>
  </si>
  <si>
    <t>GARLIC</t>
  </si>
  <si>
    <t xml:space="preserve">EAN -&gt; 8601200434538 EAN -&gt; 8601417408209 EAN -&gt; 9780931993954 GTIN -&gt; 09780931993954 ISBN -&gt; 0931993954 </t>
  </si>
  <si>
    <t>B085W8X9YX</t>
  </si>
  <si>
    <t>Zulay Garlic Press Stainless Steel Set (Large) - Premium Quality Garlic Mincer With Silicone Roller Peeler - Rust Proof &amp; Dishwasher Friendly Garlic Crusher With Ergonomic Grip Handle</t>
  </si>
  <si>
    <t>Large Garlic Press Set</t>
  </si>
  <si>
    <t xml:space="preserve">EAN -&gt; 0093674187511 UPC -&gt; 093674187511 </t>
  </si>
  <si>
    <t>B0894B9YH4</t>
  </si>
  <si>
    <t>Hovely Garlic Press Garlic Ginger Mincer Chopper Crusher Stainless Handle Small Kitchen Utensils Gadgets</t>
  </si>
  <si>
    <t>PP</t>
  </si>
  <si>
    <t xml:space="preserve">EAN -&gt; 0751300075587 UPC -&gt; 751300075587 </t>
  </si>
  <si>
    <t>B08H5BCVVH</t>
  </si>
  <si>
    <t>ZEICAFER Garlic press stainless steel, kitchen garlic press tools, manual garlic pressing</t>
  </si>
  <si>
    <t>ZEICAFER</t>
  </si>
  <si>
    <t>B09V2PG5HG</t>
  </si>
  <si>
    <t>LIRUGUO garlic mincer, press, grinder, hand mincer food chopper manualï¼ perfect kitchen tool for crushed garlic crushed fresh peppers and more</t>
  </si>
  <si>
    <t>LIRUGUO</t>
  </si>
  <si>
    <t>B09N9QDGYN</t>
  </si>
  <si>
    <t>Garlic Press Crusher. Garlic Press Rocker, Stainless Steel Garlic Mincer Crusher Kitchen Gadgets Garlic Chopper with Ergonomic Handle, Silicone Garlic Peeler</t>
  </si>
  <si>
    <t xml:space="preserve">EAN -&gt; 0704260181973 UPC -&gt; 704260181973 </t>
  </si>
  <si>
    <t>B091769Y2C</t>
  </si>
  <si>
    <t>Garlic Press, Lechay Garlic Mincer, Stainless Steel Grinder Garlic Press Crusher Kitchen Garlic Press Tool 1 Pc</t>
  </si>
  <si>
    <t xml:space="preserve">EAN -&gt; 0794590727736 UPC -&gt; 794590727736 </t>
  </si>
  <si>
    <t>B091YTRKJH</t>
  </si>
  <si>
    <t>Stainless Steel Garlic Press with Handle Rocker Garlic Crusher Squeezer Slicer Mincer Chopper with Silicone Tube Peeler and Cleaning Brush Tool</t>
  </si>
  <si>
    <t>JibInfo</t>
  </si>
  <si>
    <t>B09PKT9DCK</t>
  </si>
  <si>
    <t>Food Chopper -Mini Garlic Chopper, Slap Press Chopper Mincer for Vegetables Onions Garlic Nuts and More</t>
  </si>
  <si>
    <t>Allandair</t>
  </si>
  <si>
    <t xml:space="preserve">EAN -&gt; 0717351648231 UPC -&gt; 717351648231 </t>
  </si>
  <si>
    <t>B09MS2XH6Q</t>
  </si>
  <si>
    <t>SPOON</t>
  </si>
  <si>
    <t>2 Pack Multifunctional Kitchen Cooking Spoon Slotted Spoon for Cooking Strainer Spoon, All in One Garlic Press Grinder Kitchen Spoons for Mashing Draining</t>
  </si>
  <si>
    <t>XIANIWTA</t>
  </si>
  <si>
    <t>01</t>
  </si>
  <si>
    <t xml:space="preserve">EAN -&gt; 0728301751543 UPC -&gt; 728301751543 </t>
  </si>
  <si>
    <t>B000I1Y9X0</t>
  </si>
  <si>
    <t>Fox Run Garlic Keeper, 5.25 x 4.25 x 5.5 inches, White</t>
  </si>
  <si>
    <t>Fox Run</t>
  </si>
  <si>
    <t xml:space="preserve">EAN -&gt; 0030734039717 EAN -&gt; 0074994506428 EAN -&gt; 0732233490227 EAN -&gt; 0885656114819 GTIN -&gt; 00030734039717 UPC -&gt; 030734039717 UPC -&gt; 074994506428 UPC -&gt; 732233490227 UPC -&gt; 885656114819 </t>
  </si>
  <si>
    <t>B09L7NMXXK</t>
  </si>
  <si>
    <t>SGAGO Zinc Alloy Premium Garlic Press - Easy-Squeeze Ergonomic Handle Easy Clean, Extracts More Garlic Paste Per Clove Soft Dishwasher Safe &amp; Rustproof with 2 Cleaning Brush</t>
  </si>
  <si>
    <t>SGAGO</t>
  </si>
  <si>
    <t>B09QJ27L2D</t>
  </si>
  <si>
    <t>White Sunshine Stainless Steel Garlic Press- Premium Garlic Mincer With Silicone Peeler &amp; Garlic brush-Professional Kitchen Gadgets Garlic Chopper with Ergonomic Handleï¼Comfortable Grip</t>
  </si>
  <si>
    <t xml:space="preserve">EAN -&gt; 0718519964835 UPC -&gt; 718519964835 </t>
  </si>
  <si>
    <t>B096M1VZXN</t>
  </si>
  <si>
    <t>Joseph Joseph Helix Garlic Press</t>
  </si>
  <si>
    <t>B01M0GKA0W</t>
  </si>
  <si>
    <t>Savora Garlic Press</t>
  </si>
  <si>
    <t>Savora</t>
  </si>
  <si>
    <t>B098M9MR21</t>
  </si>
  <si>
    <t>Garlic Press Mincer - Zinc Alloy Stainless Steel Garlic Press Crusher, Profession, Easy Clean, Dishwasher Safe Rust Proof Garlic Mincer</t>
  </si>
  <si>
    <t>Vonhen</t>
  </si>
  <si>
    <t>B09Y8C9SGP</t>
  </si>
  <si>
    <t>gardhom Aluminum Griddle Guard Hard Cover Lid Outdoor Grill Covers</t>
  </si>
  <si>
    <t>gardhom</t>
  </si>
  <si>
    <t>Lawn &amp; Patio</t>
  </si>
  <si>
    <t>Patio, Lawn &amp; Garden</t>
  </si>
  <si>
    <t>B0127DEVRA</t>
  </si>
  <si>
    <t>Norpro White Stoneware Garlic Keeper, Off-White</t>
  </si>
  <si>
    <t>B09YXHSGXD</t>
  </si>
  <si>
    <t>Garlic P_RESS M_incer S_Crew Masher for Kitchen Multi Press Tool Garlic G_rinder Handheld Household Garlic Press C_Rusher G_rinder</t>
  </si>
  <si>
    <t>Bafiigoda</t>
  </si>
  <si>
    <t>Baby Product</t>
  </si>
  <si>
    <t xml:space="preserve">EAN -&gt; 0736689530308 UPC -&gt; 736689530308 </t>
  </si>
  <si>
    <t>B003XPH6ZQ</t>
  </si>
  <si>
    <t>Good Cook Touch Garlic Press</t>
  </si>
  <si>
    <t>GoodCook</t>
  </si>
  <si>
    <t xml:space="preserve">EAN -&gt; 0076753203234 EAN -&gt; 0735343475474 EAN -&gt; 0793842211771 GTIN -&gt; 00076753203234 UPC -&gt; 076753203234 UPC -&gt; 735343475474 UPC -&gt; 793842211771 </t>
  </si>
  <si>
    <t>B096KV55C8</t>
  </si>
  <si>
    <t>Mini Garlic Chopper, Portable Wireless Meat Press Chopper with USB Charging, Palm-sized Garlic Blender for Kitchen, Enhanced Power 3 blades for Fruits Garlic/Onions/Salad - Kitchen gadget (250ml)</t>
  </si>
  <si>
    <t>Anazp</t>
  </si>
  <si>
    <t xml:space="preserve">EAN -&gt; 0735133967912 UPC -&gt; 735133967912 </t>
  </si>
  <si>
    <t>B07N5DTCJ1</t>
  </si>
  <si>
    <t>Stainless Steel Garlic Press Rocker Garlic Crusher Squeezer Slicer Mincer Chopper Kitchen Gadget with Handle</t>
  </si>
  <si>
    <t>DEKAVA</t>
  </si>
  <si>
    <t xml:space="preserve">EAN -&gt; 8431224184009 </t>
  </si>
  <si>
    <t>B08PW83R54</t>
  </si>
  <si>
    <t>Rippl Garlic Press - Garlic Mincer Kitchen Utensils- Stainless Steel Garlic Press - Garlic Peeler , Garlic Crusher, Garlic Chopper</t>
  </si>
  <si>
    <t>Rippl</t>
  </si>
  <si>
    <t xml:space="preserve">GTIN -&gt; 00860005112517 </t>
  </si>
  <si>
    <t>B08XLN89GP</t>
  </si>
  <si>
    <t>Electric Garlic Chopper Mini, Garlic Masher Mincer Crusher Pepper Chili Nuts Meat Grinder, Food Processor Small with Garlic Peeler And Spoon</t>
  </si>
  <si>
    <t>Sunhanny</t>
  </si>
  <si>
    <t>B094KG5SQP</t>
  </si>
  <si>
    <t>Chef'n GarlicZoom Garlic Chopper</t>
  </si>
  <si>
    <t>Chef'n</t>
  </si>
  <si>
    <t>B07ZQXQ744</t>
  </si>
  <si>
    <t>Chef'n 102-752-011 GarlicZoom Garlic Chopper, Small Peeler (Large), Arugula</t>
  </si>
  <si>
    <t>B01I17ZI9G</t>
  </si>
  <si>
    <t>FUNKY BUDDHA Stainless Steel Kitchen Ginger Garlic Grater</t>
  </si>
  <si>
    <t>FUNKY BUDDHA</t>
  </si>
  <si>
    <t>FB-STL-09</t>
  </si>
  <si>
    <t xml:space="preserve">EAN -&gt; 0670711159573 UPC -&gt; 670711159573 </t>
  </si>
  <si>
    <t>B07HQJ2X95</t>
  </si>
  <si>
    <t>MORTAR_AND_PESTLE_SET</t>
  </si>
  <si>
    <t>Bamboo Mortar and Pestle, Garlic Press Ginger Crusher Spices Grinding Set Garlic Mincer Herb Spice Masher Grinder Chopper Kitchen Tool</t>
  </si>
  <si>
    <t>YAERHUI</t>
  </si>
  <si>
    <t xml:space="preserve">EAN -&gt; 0735314877740 UPC -&gt; 735314877740 </t>
  </si>
  <si>
    <t>B0000BYBV4</t>
  </si>
  <si>
    <t>Good Cook Garlic Press</t>
  </si>
  <si>
    <t>Good Cook</t>
  </si>
  <si>
    <t xml:space="preserve">EAN -&gt; 0076753150255 EAN -&gt; 0735343820281 GTIN -&gt; 00076753150255 UPC -&gt; 076753150255 UPC -&gt; 735343820281 </t>
  </si>
  <si>
    <t>B087MS5F5Y</t>
  </si>
  <si>
    <t>AmazonCommercial Stainless Stell Garlic Press</t>
  </si>
  <si>
    <t>AmazonCommercial</t>
  </si>
  <si>
    <t>KL36H01A-S03</t>
  </si>
  <si>
    <t xml:space="preserve">EAN -&gt; 4894765000575 </t>
  </si>
  <si>
    <t>B001CB63ZM</t>
  </si>
  <si>
    <t>Chef Craft Classic Garlic and Spice Press, 6.88 inch, White and Chrome</t>
  </si>
  <si>
    <t>Chef Craft</t>
  </si>
  <si>
    <t xml:space="preserve">EAN -&gt; 0085455200731 UPC -&gt; 085455200731 </t>
  </si>
  <si>
    <t>B095H3KQ91</t>
  </si>
  <si>
    <t>Hand pullGarlic Mincer，Garlic Chopper Mini Food Processor Small Food Chopper Multifunction Garlic Press for Seasoning &amp; Spice, Professional Garlic Crusher,， Ginger, Chili, Fruits, Onions, Vegetable</t>
  </si>
  <si>
    <t>D&amp;X</t>
  </si>
  <si>
    <t>B09L6WJJBQ</t>
  </si>
  <si>
    <t>Akitomo Garlic Press ---Easy to Use and Even Easier to Clean,Can do Multiple Cloves at once,Can Shred Ginger</t>
  </si>
  <si>
    <t>Akitomo</t>
  </si>
  <si>
    <t xml:space="preserve">EAN -&gt; 0768788475761 UPC -&gt; 768788475761 </t>
  </si>
  <si>
    <t>B07DNBX1C4</t>
  </si>
  <si>
    <t>Jsdoin Garlic Press, Professional Kitchen Garlic Crusher,Garlic Mincer Ginger Crusher, Heavy Duty Garlic Presser Squeezer, Garlic Mincer, Garlic Chopper, Easy to Clean and Durable</t>
  </si>
  <si>
    <t>Jsdoin</t>
  </si>
  <si>
    <t xml:space="preserve">EAN -&gt; 0704630450869 UPC -&gt; 704630450869 </t>
  </si>
  <si>
    <t>B00BGDSIWC</t>
  </si>
  <si>
    <t>New Star Foodservice 38194 Commercial Grade Self Cleaning Cast Aluminum Garlic Press, 6.5-Inch</t>
  </si>
  <si>
    <t>New Star Foodservice</t>
  </si>
  <si>
    <t xml:space="preserve">EAN -&gt; 0639713038194 GTIN -&gt; 00639713038194 UPC -&gt; 639713038194 </t>
  </si>
  <si>
    <t>05/05/22 09:14</t>
  </si>
  <si>
    <t>B09YTXQZT7</t>
  </si>
  <si>
    <t>Premium Garlic Press, Multi Garlic Masher, Garlic Chopper, Garlic Mincer Set, Squeeze Garlic Smash, Ginger Presser Tools Kitchen Accessories</t>
  </si>
  <si>
    <t>YEKZDD</t>
  </si>
  <si>
    <t xml:space="preserve">EAN -&gt; 7893469609999 </t>
  </si>
  <si>
    <t>B09NRX31G1</t>
  </si>
  <si>
    <t>Organic Garlic</t>
  </si>
  <si>
    <t>Produce (Brands May Vary)</t>
  </si>
  <si>
    <t>B09YL7M39Z</t>
  </si>
  <si>
    <t>SolwDa Multifunction Stainless Steel Pressing Garlic Slicer,Stainless Steel Garlic Tool Vegetable Lemon Potato Tomato Cutter Chopper Tools for Cooking</t>
  </si>
  <si>
    <t>SolwDa</t>
  </si>
  <si>
    <t>Thumbs-up Clip</t>
  </si>
  <si>
    <t>B07FZW2SJM</t>
  </si>
  <si>
    <t>Edel Chef Professional Garlic Press</t>
  </si>
  <si>
    <t>Edel Chef</t>
  </si>
  <si>
    <t>B08BC7K9KK</t>
  </si>
  <si>
    <t>Garlic Peeler Skin Remover Roller Roaster,Easy Quick to Peel Garlic Cloves with Best Silicone Tube Roller Garlic Odorfree Kitchen Tool Peeling Without Smell With Internal Wave Points Design</t>
  </si>
  <si>
    <t>Sinnsally</t>
  </si>
  <si>
    <t>B075HB3PB4</t>
  </si>
  <si>
    <t>Rocaware Garlic Keeper Saver and Press, 2Pcs Garlic Tools Keep Garlics Fresh with Quick Crusher Mincer</t>
  </si>
  <si>
    <t>Rocaware</t>
  </si>
  <si>
    <t>&amp;#x4E26;&amp;#x884C;&amp;#x8F38;&amp;#x5165;&amp;#x54C1;</t>
  </si>
  <si>
    <t xml:space="preserve">EAN -&gt; 0785004946355 UPC -&gt; 785004946355 </t>
  </si>
  <si>
    <t>B008VVX3X6</t>
  </si>
  <si>
    <t>Browne 8" Aluminum Heavy-Duty Garlic Press</t>
  </si>
  <si>
    <t>Browne Foodservice</t>
  </si>
  <si>
    <t>1777WP</t>
  </si>
  <si>
    <t xml:space="preserve">EAN -&gt; 0028238720347 EAN -&gt; 0735533236083 EAN -&gt; 0786173339184 EAN -&gt; 0789542453870 EAN -&gt; 0801698720344 EAN -&gt; 0885144926580 EAN -&gt; 7152555281359 GTIN -&gt; 00028238720347 UPC -&gt; 028238720347 UPC -&gt; 735533236083 UPC -&gt; 786173339184 UPC -&gt; 789542453870 UPC -&gt; 801698720344 UPC -&gt; 885144926580 </t>
  </si>
  <si>
    <t>B09YNDBM2P</t>
  </si>
  <si>
    <t>Garlic Press Stainless Steel Ergonomic Garlic Mincer Tool with Silicone Peeler Tube and Cleaning Brush Multifunctional Easy Clean Garlic Ginger Crusher Professional Kitchen Gadget</t>
  </si>
  <si>
    <t>EaicsLaif</t>
  </si>
  <si>
    <t>B001U0O190</t>
  </si>
  <si>
    <t>Jamie Oliver Garlic Slice 'n' Press</t>
  </si>
  <si>
    <t>Jamie Oliver</t>
  </si>
  <si>
    <t>JB6300</t>
  </si>
  <si>
    <t xml:space="preserve">EAN -&gt; 0054067630052 EAN -&gt; 0190283826302 EAN -&gt; 0689978098822 EAN -&gt; 0727264730893 EAN -&gt; 0735343559631 EAN -&gt; 0759284497845 EAN -&gt; 0771948140171 EAN -&gt; 5011268918438 EAN -&gt; 5055840695713 EAN -&gt; 5889332920270 EAN -&gt; 5971458959507 GTIN -&gt; 05011268918438 UPC -&gt; 054067630052 UPC -&gt; 190283826302 UPC -&gt; 689978098822 UPC -&gt; 727264730893 UPC -&gt; 735343559631 UPC -&gt; 759284497845 UPC -&gt; 771948140171 </t>
  </si>
  <si>
    <t>B09SZKLSCG</t>
  </si>
  <si>
    <t>Household Manual Garlic Press Wtainless Steel Ginger Garlic Kitchen Tool Accessories Mashed garlic artifact</t>
  </si>
  <si>
    <t>InfantLY Bright</t>
  </si>
  <si>
    <t xml:space="preserve">EAN -&gt; 0756197599123 UPC -&gt; 756197599123 </t>
  </si>
  <si>
    <t>B08Z73W24R</t>
  </si>
  <si>
    <t>Garlic Press, 304 Garlic Press Stainless Steel, Professional Garlic Mincer, With Garlic Peeler and Cleaning Brush, Detachable Design Easy to Clean Rust Proof Design.</t>
  </si>
  <si>
    <t>MT Mall</t>
  </si>
  <si>
    <t xml:space="preserve">EAN -&gt; 0705114946090 UPC -&gt; 705114946090 </t>
  </si>
  <si>
    <t>B07RCKG8RK</t>
  </si>
  <si>
    <t>Prepworks</t>
  </si>
  <si>
    <t>Progressive International</t>
  </si>
  <si>
    <t>B07DNTJP7R</t>
  </si>
  <si>
    <t>Lefinee 2 in 1 Garlic Press Crushing Machine And Garlic Slice Function Crush</t>
  </si>
  <si>
    <t>Lefinee</t>
  </si>
  <si>
    <t>O3A8K</t>
  </si>
  <si>
    <t xml:space="preserve">EAN -&gt; 0712195276039 UPC -&gt; 712195276039 </t>
  </si>
  <si>
    <t>B09SXRP6XH</t>
  </si>
  <si>
    <t>MYDAYTIN Garlic Press Stainless Steel, Professional Garlic Crusher Mincer, Sturdy Ginger Press Garlic Tool Set, Food Grade, 2 Cleaning Brush, Rust proof Garlic Mincer, Easy Squeeze and Clean</t>
  </si>
  <si>
    <t>MYDAYTIN</t>
  </si>
  <si>
    <t>B09W2BYGTQ</t>
  </si>
  <si>
    <t>Garlic Press Crusher and Mincer,Large-capacity Garlic Presser with Heavy Duty Sturdy Construction</t>
  </si>
  <si>
    <t>KT-GARY</t>
  </si>
  <si>
    <t>B00PUEIYOA</t>
  </si>
  <si>
    <t>FOOD_MASHER</t>
  </si>
  <si>
    <t>OXO Good Grips Potato Ricer</t>
  </si>
  <si>
    <t>1129780-Parent</t>
  </si>
  <si>
    <t>B09G65NT2W</t>
  </si>
  <si>
    <t>Garlic Press Rocker, Stainless Steel, Mincer, Masher and Crusher, Dishwasher Safe, Professional Kitchen Tool</t>
  </si>
  <si>
    <t xml:space="preserve">EAN -&gt; 0196852896677 EAN -&gt; 0658580338527 UPC -&gt; 196852896677 UPC -&gt; 658580338527 </t>
  </si>
  <si>
    <t>B08SHZSX1L</t>
  </si>
  <si>
    <t>Electric Mini Garlic Chopper</t>
  </si>
  <si>
    <t>BlumWay</t>
  </si>
  <si>
    <t>B07N3ZKGY8</t>
  </si>
  <si>
    <t>KOLLOMBO Garlic Press, Stainless Steel Garlic Mincer &amp; Crusher, Cleaning Brush &amp; Peeler, Dishwasher Safe, Rust Resistance, Easy Clean, Professional</t>
  </si>
  <si>
    <t>KOLLOMBO</t>
  </si>
  <si>
    <t xml:space="preserve">EAN -&gt; 0782290033042 UPC -&gt; 782290033042 </t>
  </si>
  <si>
    <t>B08HJ2R6D8</t>
  </si>
  <si>
    <t>Mortar And Pestle Set Guacamole Bowl Shell Garlic Pepper Press Grinder Crusher Molcajete Mix</t>
  </si>
  <si>
    <t>SOFINNI</t>
  </si>
  <si>
    <t>B09751J2DP</t>
  </si>
  <si>
    <t>Garlic Press, 2 in 1 Garlic Slicer and Mincer with Silicone Tube Peeler and Cleaning Brush for Garlic, Ginger (Orange )</t>
  </si>
  <si>
    <t>B-HOTTE</t>
  </si>
  <si>
    <t xml:space="preserve">EAN -&gt; 0766328893617 UPC -&gt; 766328893617 </t>
  </si>
  <si>
    <t>B08YK3M5DK</t>
  </si>
  <si>
    <t>Garlic Press, Sopito 2 in 1 Garlic Slicer and Mincer Easy Squeeze and Clean Garlic Crusher, Dishwasher Safe</t>
  </si>
  <si>
    <t>Sopito</t>
  </si>
  <si>
    <t>Main category BSR is unavailable on Amazon.This product most likely never sold as FBA. You should check eligibility as it may be prohibited as FBA and confirm FBA fee</t>
  </si>
  <si>
    <t>B09GDZHB93</t>
  </si>
  <si>
    <t>Garlic Press Rocker 304 Stainless Steel Garlic Crusher Squeezer Roller Silicone Peeler with Beer Opener Cleaning Brush</t>
  </si>
  <si>
    <t>Uzhika</t>
  </si>
  <si>
    <t>B08R1LTGGZ</t>
  </si>
  <si>
    <t>1Pcs Upgrade Garlic Press-Manual Stainless Steel Garlic Ginger Press Squeezer, Kitchen Gadget, Easy to Use &amp; Clean, Rust Proof &amp; Dishwasher Safe (Silver)</t>
  </si>
  <si>
    <t>Rumanle</t>
  </si>
  <si>
    <t xml:space="preserve">EAN -&gt; 9403204516055 </t>
  </si>
  <si>
    <t>B08CXX3D28</t>
  </si>
  <si>
    <t>Deiss PRO Garlic Press and Silicone Garlic Peeler Set - Stainless Steel Rust Proof Garlic Mincer &amp; Garlic Crusher for Ginger &amp; Nuts, Garlic Roller Peeler - Easy to Squeeze and Clean, Dishwasher Safe</t>
  </si>
  <si>
    <t>Deiss</t>
  </si>
  <si>
    <t xml:space="preserve">EAN -&gt; 0636824997600 EAN -&gt; 0682131842379 UPC -&gt; 636824997600 UPC -&gt; 682131842379 </t>
  </si>
  <si>
    <t>B09PBF1ZLJ</t>
  </si>
  <si>
    <t>KITCHEN_TOOLS</t>
  </si>
  <si>
    <t>AFOOFA Garlic Roaster, Cast Iron Garlic Roaster and Garlic Presses Set for Kitchen, Dining Room, Indoor or Outdoor, BBQ Grill Garlic Tools, Garlic Baker for Picnic Camping Patio Backyard Cooking</t>
  </si>
  <si>
    <t>AFOOFA</t>
  </si>
  <si>
    <t>B095JHW61P</t>
  </si>
  <si>
    <t>Domumkit Garlic Crusher, Upgraded Pro Garlic Mincer, Stainless Steel Garlic Press Garlic Skin Peeler with Cleaning Brush</t>
  </si>
  <si>
    <t>Domumkit</t>
  </si>
  <si>
    <t xml:space="preserve">EAN -&gt; 0791568692669 UPC -&gt; 791568692669 </t>
  </si>
  <si>
    <t>B000YJ9BQ6</t>
  </si>
  <si>
    <t>Master Class Cast Deluxe Heavy Duty Garlic Press, Carded Home Kitchen Chef Cook</t>
  </si>
  <si>
    <t>Kitchen Craft</t>
  </si>
  <si>
    <t>KCMCGP</t>
  </si>
  <si>
    <t xml:space="preserve">EAN -&gt; 5028250140807 </t>
  </si>
  <si>
    <t>B005BPZDQU</t>
  </si>
  <si>
    <t>Hutzler Garlic Slicer / Shredder</t>
  </si>
  <si>
    <t>Hutzler</t>
  </si>
  <si>
    <t xml:space="preserve">EAN -&gt; 0070537007186 EAN -&gt; 0781147315515 GTIN -&gt; 00070537007186 UPC -&gt; 070537007186 UPC -&gt; 781147315515 </t>
  </si>
  <si>
    <t>B08M34Z42L</t>
  </si>
  <si>
    <t>Haukai Garlic Press, Garlic and Ginger Grinder， Kitchen Gadget</t>
  </si>
  <si>
    <t>Huakai</t>
  </si>
  <si>
    <t xml:space="preserve">EAN -&gt; 0782943043671 UPC -&gt; 782943043671 </t>
  </si>
  <si>
    <t>B07KTRM8B9</t>
  </si>
  <si>
    <t>Garlic Presses, Stainless Steel Garlic Press Garlic Crusher for Kitchen, Garlic Rocker Garlic Press Ginger Crusher</t>
  </si>
  <si>
    <t>Beyork</t>
  </si>
  <si>
    <t xml:space="preserve">EAN -&gt; 0722970473652 UPC -&gt; 722970473652 </t>
  </si>
  <si>
    <t>B09QBWCCFM</t>
  </si>
  <si>
    <t>YourGadgets Garlic Press Rocker, Stainless Steel Garlic Mincer Crusher Professional Kitchen Gadgets Garlic Chopper with Handle Silicone Tube Peeler and Cleaning Brush Tool</t>
  </si>
  <si>
    <t xml:space="preserve">EAN -&gt; 0195893128143 UPC -&gt; 195893128143 </t>
  </si>
  <si>
    <t>B09MNZ43Q4</t>
  </si>
  <si>
    <t>Garlic mincer, grinder, twister, herb grinder, garlic press rocker crusher. Both pieces together! Great for herbs, seeds, ginger, nuts as well as garlic! Easy to clean.</t>
  </si>
  <si>
    <t xml:space="preserve">EAN -&gt; 5060906280024 </t>
  </si>
  <si>
    <t>B09N3V12L2</t>
  </si>
  <si>
    <t>Garlic Press Garlic Crusher Kitchen Garlic Rocker 304 Stainless Steel, Ginger Crusher, Kitchen Garlic Crusher Rocker, Garlic Press</t>
  </si>
  <si>
    <t>Dlmlemu</t>
  </si>
  <si>
    <t xml:space="preserve">EAN -&gt; 0747749003939 UPC -&gt; 747749003939 </t>
  </si>
  <si>
    <t>B07GJ5YKY6</t>
  </si>
  <si>
    <t>Zittop Multifunction Stainless Steel Pressing Garlic Slicer ，Cutter Shredder Kitchen To Garlic Slicer</t>
  </si>
  <si>
    <t>Zittop</t>
  </si>
  <si>
    <t xml:space="preserve">EAN -&gt; 0716451657686 UPC -&gt; 716451657686 </t>
  </si>
  <si>
    <t>B00D0976HS</t>
  </si>
  <si>
    <t>Kuhn Rikon Easy-Clean Garlic Press, No Need to Peel, 7â Red</t>
  </si>
  <si>
    <t xml:space="preserve">EAN -&gt; 0705475230920 EAN -&gt; 7104755945821 GTIN -&gt; 00705475230920 UPC -&gt; 705475230920 </t>
  </si>
  <si>
    <t>B08QC9QYDZ</t>
  </si>
  <si>
    <t>Garlic Press,Rocker Garlic Crusher Garlic Press Mashed 304 Stainless Steel Garlic Puree Maker with Silicone Roller Peeler Cleaning Brush</t>
  </si>
  <si>
    <t>MLOLM</t>
  </si>
  <si>
    <t xml:space="preserve">EAN -&gt; 8783512056025 </t>
  </si>
  <si>
    <t>B00CC3FKV2</t>
  </si>
  <si>
    <t>Norpro Garlic Baker</t>
  </si>
  <si>
    <t>1157-PARENT</t>
  </si>
  <si>
    <t>B08LQ4PSMQ</t>
  </si>
  <si>
    <t>Garlic Press,Premium Garlic Press Stainless Steel,Easy Clean Garlic Press Rocker with Silicone Garlic Peeler</t>
  </si>
  <si>
    <t>TIHETE</t>
  </si>
  <si>
    <t xml:space="preserve">EAN -&gt; 0716852912209 EAN -&gt; 0716852912278 EAN -&gt; 0716852912285 EAN -&gt; 0716852912292 EAN -&gt; 0716852912315 EAN -&gt; 0716852912322 EAN -&gt; 0718245158218 EAN -&gt; 0718245158225 EAN -&gt; 0718245158249 EAN -&gt; 0718245158256 EAN -&gt; 0718245158263 UPC -&gt; 716852912209 UPC -&gt; 716852912278 UPC -&gt; 716852912285 UPC -&gt; 716852912292 UPC -&gt; 716852912315 UPC -&gt; 716852912322 UPC -&gt; 718245158218 UPC -&gt; 718245158225 UPC -&gt; 718245158249 UPC -&gt; 718245158256 UPC -&gt; 718245158263 </t>
  </si>
  <si>
    <t>B08RWR4ZTY</t>
  </si>
  <si>
    <t>Angel’s peel lounge Food Processor-Garlic Mincer Press with a Twist fourth Generation, Peels Minces or Multifunctional Crushes for Quick Meal Preparation, garlic mincer</t>
  </si>
  <si>
    <t>Angel's Peel Lounge</t>
  </si>
  <si>
    <t>B09YHF4PF9</t>
  </si>
  <si>
    <t>Coson home</t>
  </si>
  <si>
    <t>B08LT183FR</t>
  </si>
  <si>
    <t>Electric Garlic Chopper Mini Food Garlic Vegetable Chopper Garlic Press Crusher Kitchen Chopper Meat Grinder Accessories (250ML) ONE PACK</t>
  </si>
  <si>
    <t>???(None)</t>
  </si>
  <si>
    <t xml:space="preserve">EAN -&gt; 0727277599913 UPC -&gt; 727277599913 </t>
  </si>
  <si>
    <t>B08SCM5C39</t>
  </si>
  <si>
    <t>Garlic Press Rocker,Stainless Steel Garlic Tool and Onion Holder Slicer Vegetable Lemon Potato Tomato Cutter Chopper with Cleansing Brushes Tools for Cooking</t>
  </si>
  <si>
    <t>Waybesty</t>
  </si>
  <si>
    <t>Angelâs peel lounge Food Processor-Garlic Mincer Press with a Twist fourth Generation, Peels Minces or Multifunctional Crushes for Quick Meal Preparation, garlic mincer</t>
  </si>
  <si>
    <t>B08RJC7R48</t>
  </si>
  <si>
    <t>Nlmyt Garlic Press Rocker, Stainless Steel Garlic Press, Professional Garlic Mincer, Premium Stainless Steel Garlic Crusher, Manual Garlic Masher with Cleaning Brush and Knife, Easy to Clean and Use.</t>
  </si>
  <si>
    <t>Nlmyt</t>
  </si>
  <si>
    <t xml:space="preserve">EAN -&gt; 0618087090250 UPC -&gt; 618087090250 </t>
  </si>
  <si>
    <t>B09MMVP78Y</t>
  </si>
  <si>
    <t>STMPS Zinc Alloy Garlic Press Mincer and Garlic Crusher | Easier and Firm Rubber Handle Grip | Used as Garlic Crusher, Grater, Peeler | Easy To Clean | Dishwasher Safe Garlic Press</t>
  </si>
  <si>
    <t xml:space="preserve">EAN -&gt; 0860007422614 UPC -&gt; 860007422614 </t>
  </si>
  <si>
    <t>B00CRY421A</t>
  </si>
  <si>
    <t>J.A. Henckels International Garlic Press</t>
  </si>
  <si>
    <t>HENCKELS</t>
  </si>
  <si>
    <t>12915-000</t>
  </si>
  <si>
    <t xml:space="preserve">EAN -&gt; 0035886307721 UPC -&gt; 035886307721 </t>
  </si>
  <si>
    <t>B08M35QXYQ</t>
  </si>
  <si>
    <t>Maxracy Garlic Press Rocker - Stainless Steel Garlic Mincer and Peeler Useful Garlic Odorfree Kitchen Tool</t>
  </si>
  <si>
    <t>Maxracy</t>
  </si>
  <si>
    <t>FBAYHT000002</t>
  </si>
  <si>
    <t>B08PCZH7DN</t>
  </si>
  <si>
    <t>WYMECT Lengthen Garlic Press Mincer - 304 Stainless Steel Garlic Press / Crusher / Mincer / Ginger Crusher with A Sturdy Stainless Steel Handle, Detachable, Rust Proof Garlic Mincer,7.79Ã1.97 inch</t>
  </si>
  <si>
    <t>WYMECT</t>
  </si>
  <si>
    <t xml:space="preserve">EAN -&gt; 0761272200351 UPC -&gt; 761272200351 </t>
  </si>
  <si>
    <t>B00I932FWG</t>
  </si>
  <si>
    <t>Ikea 365+ VÃ¤rdefull Garlic Press</t>
  </si>
  <si>
    <t>201.521.58</t>
  </si>
  <si>
    <t xml:space="preserve">EAN -&gt; 0615213888996 EAN -&gt; 5054186035634 EAN -&gt; 5054809750494 EAN -&gt; 7106956617736 EAN -&gt; 9789178885343 EAN -&gt; 9789178917396 ISBN -&gt; 9178885345 ISBN -&gt; 9178917395 UPC -&gt; 615213888996 </t>
  </si>
  <si>
    <t>B07G2WKV3B</t>
  </si>
  <si>
    <t>Zyliss Easy Clean Garlic Press - No Need To Peel, Crusher, Mincer - White, Grey</t>
  </si>
  <si>
    <t>E960006U</t>
  </si>
  <si>
    <t xml:space="preserve">EAN -&gt; 0054067600062 GTIN -&gt; 00054067600062 UPC -&gt; 054067600062 </t>
  </si>
  <si>
    <t>B09C5VNRTW</t>
  </si>
  <si>
    <t>MTOMDY Garlic mincer Press with a Twist , For Ginger, Herb, Nuts, Garlic Press Kitchen Mincer and Grinder, Easy to Clean (Transparent + Blue)</t>
  </si>
  <si>
    <t>MTOMDY</t>
  </si>
  <si>
    <t xml:space="preserve">EAN -&gt; 0691308680867 UPC -&gt; 691308680867 </t>
  </si>
  <si>
    <t>B07X22NYGZ</t>
  </si>
  <si>
    <t>Zdada 2PCS Stainless Steel Garlic Press Mincer Rocker Garlic Press Ginger Crusher for Home Kitchen(Free Gift:1PC Clean Brush and 1PC Garlic Peeler)</t>
  </si>
  <si>
    <t>Zdada</t>
  </si>
  <si>
    <t xml:space="preserve">EAN -&gt; 6415072767340 </t>
  </si>
  <si>
    <t>B08JTLXVJ9</t>
  </si>
  <si>
    <t>Garlic Press, Garlic Press Stainless Steel, Garlic Press Rocker Garlic Peeler Set Cleaning Brush Kitchen Garlic Chopper Press Rocker Easy Operate and Clean Kitchen Tools</t>
  </si>
  <si>
    <t>JOY LI</t>
  </si>
  <si>
    <t>B09NJL2BF6</t>
  </si>
  <si>
    <t>Garlic Mincer / Garlic Chopper, Turimon Wireless Rechargeable Electric Mini Garlic Crusher / Cutter / Stirrer, Small Food Processor For Garlic, Onion, Vegetable, Meat, Spices And Seeds - 250ml</t>
  </si>
  <si>
    <t>TURIMON</t>
  </si>
  <si>
    <t>B00NUIN92K</t>
  </si>
  <si>
    <t>UberChef Professional Stainless Steel Garlic Press + Silicone Roll Peeler Set - Mince - Crush Garlic Cloves &amp; Ginger with Ease - Best Mincer &amp; Roller - Made of Sturdy 18/10 Stainless Steel</t>
  </si>
  <si>
    <t>UberChef</t>
  </si>
  <si>
    <t>UC-GP101</t>
  </si>
  <si>
    <t xml:space="preserve">EAN -&gt; 0784672281522 EAN -&gt; 0853670006052 EAN -&gt; 0885534958771 EAN -&gt; 0885757676162 UPC -&gt; 784672281522 UPC -&gt; 853670006052 UPC -&gt; 885534958771 UPC -&gt; 885757676162 </t>
  </si>
  <si>
    <t>B08DKQ5HGM</t>
  </si>
  <si>
    <t>Garlic Press Stainless Steel, Mincer, Garlic Crusher, Garlic Press Rocker, Garlic Masher, Garlic Rocker, Garlic Press, Peeler and Knife</t>
  </si>
  <si>
    <t>Nothing</t>
  </si>
  <si>
    <t xml:space="preserve">EAN -&gt; 0745484852997 UPC -&gt; 745484852997 </t>
  </si>
  <si>
    <t>B08ZHW6VYV</t>
  </si>
  <si>
    <t>Garlic Press, Zinc Alloy Garlic Mincer With Silicone Handle Professional Garlic Crusher and Garlic Grinder, Durable and Easy to Clean</t>
  </si>
  <si>
    <t>MNGARISTA</t>
  </si>
  <si>
    <t>B09M6LXW95</t>
  </si>
  <si>
    <t>Garlic Press Rocker Stainless Steel Garlic Mincer Crusher and Peeler, Ergonomic, Easy to Use, Black</t>
  </si>
  <si>
    <t>DJDLTGS</t>
  </si>
  <si>
    <t>B09GFCPGXF</t>
  </si>
  <si>
    <t>Garlic Clove Cube Press Tool, Kitchen Garlic Press, Garlic Clove Cube Press Tool，Crusher Cutter Minces Slices，Chop Crush Dice Garlic Herbs Dishwasher Safe Stainless Steel Blades (Green)</t>
  </si>
  <si>
    <t>VSILE</t>
  </si>
  <si>
    <t xml:space="preserve">EAN -&gt; 0756921357470 UPC -&gt; 756921357470 </t>
  </si>
  <si>
    <t>B08YZ33G5G</t>
  </si>
  <si>
    <t>Haukai Rotary Garlic Press, Garlic and ginger Grinder, can Squeeze Two Cloves of Garlic or Ginger at A Time</t>
  </si>
  <si>
    <t>B09YQFX1ZQ</t>
  </si>
  <si>
    <t>2PCS Multifunctional Stainless Steel Pressing Garlic Slicer,Stainless Steel Garlic Tool Vegetable Lemon Potato Tomato Cutter Chopper Tools for Cooking</t>
  </si>
  <si>
    <t>TTomsonC</t>
  </si>
  <si>
    <t xml:space="preserve">EAN -&gt; 0736961561976 UPC -&gt; 736961561976 </t>
  </si>
  <si>
    <t>B079SKZQ38</t>
  </si>
  <si>
    <t>Kitchen Innovations Garlic Perfection Press, Crusher, Mincer, and Storage Container - Easy to Clean - Stainless Steel Blades</t>
  </si>
  <si>
    <t>B09TJNQMGR</t>
  </si>
  <si>
    <t>EED Garlic Press with Soft Easy-Squeeze Ergonomic Handle, Unbreakable Best Design For Extracts More Garlic Paste Per Clove, Garlic Crusher for Seeds &amp; Nuts, Professional Ginger Press &amp; Garlic Mincer</t>
  </si>
  <si>
    <t>EED</t>
  </si>
  <si>
    <t xml:space="preserve">EAN -&gt; 0739339828879 UPC -&gt; 739339828879 </t>
  </si>
  <si>
    <t>B00008WV60</t>
  </si>
  <si>
    <t>Fissler Magic Accessories Garlic Press, Stainless Steel</t>
  </si>
  <si>
    <t>Fissler</t>
  </si>
  <si>
    <t>FIS7526</t>
  </si>
  <si>
    <t xml:space="preserve">EAN -&gt; 4009209215747 </t>
  </si>
  <si>
    <t>B0919SB8GK</t>
  </si>
  <si>
    <t>Premium Zinc Alloy Garlic Press,matte texture,Soft Easy-Squeeze Ergonomic Handle, Sturdy Design Extracts More Garlic Paste , Crusher for Nuts &amp; Seeds, Professional Garlic Mincer &amp; Ginger Press</t>
  </si>
  <si>
    <t>éç¨</t>
  </si>
  <si>
    <t>B07DRBP3CL</t>
  </si>
  <si>
    <t>Garlic Press Professional Heavy Soft-Handled Crush Garlic</t>
  </si>
  <si>
    <t>SB222</t>
  </si>
  <si>
    <t xml:space="preserve">EAN -&gt; 0751677800195 EAN -&gt; 0759389968011 EAN -&gt; 0759389968035 UPC -&gt; 751677800195 UPC -&gt; 759389968011 UPC -&gt; 759389968035 </t>
  </si>
  <si>
    <t>B086KNM98Q</t>
  </si>
  <si>
    <t>Professional Garlic Press Kitchen Stainless Garlic Mincer Heavy Duty Ginger Crusher Peeler Squeezer, User Friendly Durable Garlic Presser, Easy to Clean</t>
  </si>
  <si>
    <t>Beetoo</t>
  </si>
  <si>
    <t>Garlic tools02</t>
  </si>
  <si>
    <t xml:space="preserve">EAN -&gt; 0791507246557 UPC -&gt; 791507246557 </t>
  </si>
  <si>
    <t>B08HR47QDW</t>
  </si>
  <si>
    <t>Garlic Press, 2 in 1 Garlic Mincer and Slicer with Silicone Roller Peeler &amp; Cleaner Brush, Rust Proof &amp; Dishwasher Safe Garlic Crusher with Ergonomic Handle</t>
  </si>
  <si>
    <t>N/D</t>
  </si>
  <si>
    <t xml:space="preserve">EAN -&gt; 0192817268060 UPC -&gt; 192817268060 </t>
  </si>
  <si>
    <t>B09YH98Q13</t>
  </si>
  <si>
    <t>HOME</t>
  </si>
  <si>
    <t>HTDBKDBK Pressing Garlic Slicer Multifunction Stainless Steel Shredder Kitchen</t>
  </si>
  <si>
    <t>HTDBKDBK</t>
  </si>
  <si>
    <t>B08V597RWD</t>
  </si>
  <si>
    <t>Stainless Steel Garlic Press Rocker Garlic Crusher With Cleaning Brush Tool And Silicone Tube Peeler Kitchen Tools</t>
  </si>
  <si>
    <t>n\\a</t>
  </si>
  <si>
    <t xml:space="preserve">EAN -&gt; 8711777755582 </t>
  </si>
  <si>
    <t>B08ZKP53PL</t>
  </si>
  <si>
    <t>Summer HHouse Garlic Press Rocker, Stainless Steel Garlic Crusher Mincer</t>
  </si>
  <si>
    <t>Summer HHouse</t>
  </si>
  <si>
    <t xml:space="preserve">EAN -&gt; 0736139005066 UPC -&gt; 736139005066 </t>
  </si>
  <si>
    <t>B09B7C9YPV</t>
  </si>
  <si>
    <t>Garlic Press, Stainless Steel Mincer &amp; Crusher Set Heavy Duty Easy Squeeze Clean for Ginger with Professional Ergonomic Handle Silicone Roller Peeler &amp; Cleaning Brush, Rust Proof Dishwasher Safe</t>
  </si>
  <si>
    <t>Freyiabox</t>
  </si>
  <si>
    <t>B08TTDG7Q2</t>
  </si>
  <si>
    <t>Manual Garlic Press Meat Grinder,Mini Multi-function Food Processor, Thick Blades, Suitable for Cutting Vegetables Fruits Garlic</t>
  </si>
  <si>
    <t>Generies Brands</t>
  </si>
  <si>
    <t>B099ZVH4WX</t>
  </si>
  <si>
    <t>Electric Mini Garlic Chopper, 250ml Mini Food Chopper Garlic Mincer, Onion Cutter, Garlic Grinder Masher, Blender to Vegetable, Small Food Processor for Ginger, Chili, Vegetables</t>
  </si>
  <si>
    <t>MAMICOOKER</t>
  </si>
  <si>
    <t>SL-BM05</t>
  </si>
  <si>
    <t>B08QGZXW86</t>
  </si>
  <si>
    <t>Joseph Joseph CleanForce Garlic Press Mincer, One Size, Green</t>
  </si>
  <si>
    <t xml:space="preserve">EAN -&gt; 5028420004045 </t>
  </si>
  <si>
    <t>B09GBC6ZS2</t>
  </si>
  <si>
    <t>MANUAL_FOOD_MILL_GRINDER</t>
  </si>
  <si>
    <t>Garlic Press, Stainless Steel Garlic Mincer Crusher Large-Capacity Garlic Presser</t>
  </si>
  <si>
    <t>KUCEMO</t>
  </si>
  <si>
    <t>B08PB5W55C</t>
  </si>
  <si>
    <t>N/W Garlic Press Rocker,Stainless Steel Garlic Mincer Crusher Professional Kitchen Gadgets with Silicone Peeler and Brush Scraper Crusher Roller Kitchen Gadget</t>
  </si>
  <si>
    <t>N/W</t>
  </si>
  <si>
    <t xml:space="preserve">EAN -&gt; 0770240069982 UPC -&gt; 770240069982 </t>
  </si>
  <si>
    <t>B09TP1TK96</t>
  </si>
  <si>
    <t>Garlic Press , Stainless Steel Garlic Mincer Crusher with Silicone Roller Peeler &amp; Cleaning Brush- Easy to Squeeze Evenly and Clean,Dishwasher Safe</t>
  </si>
  <si>
    <t>MIGIFFEN</t>
  </si>
  <si>
    <t xml:space="preserve">EAN -&gt; 0727536147183 UPC -&gt; 727536147183 </t>
  </si>
  <si>
    <t>B08V87ZVPY</t>
  </si>
  <si>
    <t>Mcknzy 3-in-1 Kitchen Tool Set with Garlic Press, Lemon Squeezer and Cheese Grater – Grater and Garlic Press Kit – Stainless Steel Material – Garlic Peeler and Silicone Brush Included</t>
  </si>
  <si>
    <t>Mcknzy</t>
  </si>
  <si>
    <t xml:space="preserve">EAN -&gt; 0627987527315 UPC -&gt; 627987527315 </t>
  </si>
  <si>
    <t>B01N2X9RM5</t>
  </si>
  <si>
    <t>MiTBA Garlic Press set- Professional Stainless Steel Mincer, User Friendly With Non-Slip Handles Easy To Clean, And Highly Durable. Crusher Silicone Tube Peeler &amp; Cleaning Brush Included</t>
  </si>
  <si>
    <t>MiTBA</t>
  </si>
  <si>
    <t xml:space="preserve">EAN -&gt; 0850031611085 UPC -&gt; 850031611085 </t>
  </si>
  <si>
    <t>B09KH3C96S</t>
  </si>
  <si>
    <t>Anpress Garlic Press, Stainless Steel Garlic Mincer Crusher Peeler Set Professional Garlic Rocker Crusher Mincer Press with Silicone Roller Peeler Brush Easy Clean Dishwasher Safe</t>
  </si>
  <si>
    <t>Anpress</t>
  </si>
  <si>
    <t>B07PN8NGTD</t>
  </si>
  <si>
    <t>Garlic Press, Alotpower Stainless Steel Mincer &amp; Crusher With Silicone Roller Peeler. Easy Squeeze, Rust Proof, Dishwasher Safe, Easy Clean</t>
  </si>
  <si>
    <t>Alotpower</t>
  </si>
  <si>
    <t>B089GX97XS</t>
  </si>
  <si>
    <t>bayKookia Garlic Press for Professional Cuisine and Home Use</t>
  </si>
  <si>
    <t>bayKookia</t>
  </si>
  <si>
    <t>GL-2</t>
  </si>
  <si>
    <t xml:space="preserve">EAN -&gt; 0728370020069 UPC -&gt; 728370020069 </t>
  </si>
  <si>
    <t>B07KGSHS29</t>
  </si>
  <si>
    <t>Zak Designs</t>
  </si>
  <si>
    <t>B07BV81P6F</t>
  </si>
  <si>
    <t>Garlic Press,304 Stainless Steel Garlic Ginger Press/Mincer/Crusher/Chopper,Clean Easily with Lengthened Handle</t>
  </si>
  <si>
    <t>SWETON</t>
  </si>
  <si>
    <t xml:space="preserve">EAN -&gt; 0652811604771 UPC -&gt; 652811604771 </t>
  </si>
  <si>
    <t>B08FXPJ1D7</t>
  </si>
  <si>
    <t>Stainless Steel Garlic Press/Garlic Press Rocker/Garlic Mincer Crusher and Peeler /Rocking Garlic Press with Silicone Peeler and cleaning Brush</t>
  </si>
  <si>
    <t>TONGMAXQI</t>
  </si>
  <si>
    <t xml:space="preserve">EAN -&gt; 0761270864166 UPC -&gt; 761270864166 </t>
  </si>
  <si>
    <t>B09DK5S239</t>
  </si>
  <si>
    <t>4 in 1 Thicken Garlic Press</t>
  </si>
  <si>
    <t>Seinvok</t>
  </si>
  <si>
    <t>B08W8GLFKT</t>
  </si>
  <si>
    <t>KUFUNG Premium Garlic Press with Soft Easy-Squeeze Ergonomic Handle, Sturdy Design Extracts More Garlic Paste Per Clove, Garlic Crusher for Nuts &amp; Seeds, Professional Garlic Mincer &amp; Ginger Press</t>
  </si>
  <si>
    <t>B09M65BFQX</t>
  </si>
  <si>
    <t>Garlic Press 304 Stainless Steel, Ruooson garlic Crusher masher mincer grinde tool, Detachable Rust Proof, Easy Squeeze and Clean, Dishwasher Safe.</t>
  </si>
  <si>
    <t>Ruooson</t>
  </si>
  <si>
    <t xml:space="preserve">EAN -&gt; 0718447756373 UPC -&gt; 718447756373 </t>
  </si>
  <si>
    <t>B08XVXVFR9</t>
  </si>
  <si>
    <t>100/250ml Electric Garlic Masher Garlic Press Vegetable Chili Meat Garlic Chopper Press USB Masher Machine Kitchen Gadgets (Pink 100ML)</t>
  </si>
  <si>
    <t>WILL</t>
  </si>
  <si>
    <t xml:space="preserve">EAN -&gt; 0728062930522 UPC -&gt; 728062930522 </t>
  </si>
  <si>
    <t>B091NV4V7R</t>
  </si>
  <si>
    <t>MAXZN Garlic Press,Press Saucer,Walnut Press,Compact Press,Small Grinder (navy blue)</t>
  </si>
  <si>
    <t>MAXZN</t>
  </si>
  <si>
    <t xml:space="preserve">EAN -&gt; 4850545025695 </t>
  </si>
  <si>
    <t>B07V674P37</t>
  </si>
  <si>
    <t>MLGB Black Garlic Fermenter</t>
  </si>
  <si>
    <t>MLGB</t>
  </si>
  <si>
    <t>B076PNSLLY</t>
  </si>
  <si>
    <t>Küchenprofi Kuchenprofi Parma Stainless Steel Garlic Press, 8-Inch</t>
  </si>
  <si>
    <t>Küchenprofi</t>
  </si>
  <si>
    <t xml:space="preserve">EAN -&gt; 4007371064705 GTIN -&gt; 04007371064705 </t>
  </si>
  <si>
    <t>B07VLGJC7X</t>
  </si>
  <si>
    <t>FOOD_STRAINER</t>
  </si>
  <si>
    <t>IVYHOME 4 Cups Plastic Fat Separator with Bottom Release, Gravy Grease Separator, Soup Oil Separator Measuring Cup, including a Garlic Press for FREE</t>
  </si>
  <si>
    <t>IVYHOME</t>
  </si>
  <si>
    <t xml:space="preserve">EAN -&gt; 8431271685870 </t>
  </si>
  <si>
    <t>B07DDF8695</t>
  </si>
  <si>
    <t>Fantes Garlic</t>
  </si>
  <si>
    <t>B09C73QV46</t>
  </si>
  <si>
    <t>Chef'n Twist'n Garlic Tools</t>
  </si>
  <si>
    <t>B08DRKWT4T</t>
  </si>
  <si>
    <t>SUNWUKIN Premium Garlic Press - Mincing Crushing Tool for Ginger, Nuts &amp; Seeds - Ergonomic Handle &amp; Easy To Use - Professional, Heavy-Duty Garlic Mincer</t>
  </si>
  <si>
    <t>Sunwukin</t>
  </si>
  <si>
    <t xml:space="preserve">EAN -&gt; 0753510858783 UPC -&gt; 753510858783 </t>
  </si>
  <si>
    <t>B08RG45D96</t>
  </si>
  <si>
    <t>Orblue Garlic Press and Mincer with Silicone Garlic Rocker and Peeler Kitchen Tool Set, Professional Food Prep Grade, Dishwasher Safe</t>
  </si>
  <si>
    <t>B09L4VS2PG</t>
  </si>
  <si>
    <t>Garlic Chopper Mini,Mini Food Chopper,Electric Chopper for Kitchen,Mini Food Processor,Onion chopper,Garlic Mincer,250ML BPA Free for Pepper Garlic Chili Vegetable Meat Baby Food,Asnoty</t>
  </si>
  <si>
    <t>Asnoty</t>
  </si>
  <si>
    <t>B08F5CM224</t>
  </si>
  <si>
    <t>DmofwHi Mini Cordless Electric Spice Chopper,Powerful Garlic/Ginger/Chili Portable Food Processor</t>
  </si>
  <si>
    <t>DmofwHi</t>
  </si>
  <si>
    <t>B085C55T23</t>
  </si>
  <si>
    <t>Garlic Press Rocker, Plastic handle and Stainless Steel Garlic Crusher, Quickly press Garlic and Easy to clean</t>
  </si>
  <si>
    <t>K&amp;Shome</t>
  </si>
  <si>
    <t xml:space="preserve">EAN -&gt; 6902910710199 </t>
  </si>
  <si>
    <t>B09VLFGKNG</t>
  </si>
  <si>
    <t>Yirises Multi-Function Garlic Press Peeling Fruit Kitchen Accessories Cooking Ginger Mincer Crusher Masher Tools</t>
  </si>
  <si>
    <t>Yirises</t>
  </si>
  <si>
    <t>B00JJIW7HI</t>
  </si>
  <si>
    <t>MasterClass Garlic Press and Slicer</t>
  </si>
  <si>
    <t>Master Class</t>
  </si>
  <si>
    <t>MCGARLICBLK</t>
  </si>
  <si>
    <t xml:space="preserve">EAN -&gt; 5028250496867 </t>
  </si>
  <si>
    <t>B01JKHU4HW</t>
  </si>
  <si>
    <t>BonBon® Rocker Garlic Crusher Press Mincer, Stainless Steel + garlic peeler</t>
  </si>
  <si>
    <t>BONBON</t>
  </si>
  <si>
    <t xml:space="preserve">EAN -&gt; 0856911005456 UPC -&gt; 856911005456 </t>
  </si>
  <si>
    <t>B09YCYF3J7</t>
  </si>
  <si>
    <t>Garlic Press, Easy to Clean and Squeeze Garlic Mincer, Stainless Steel Garlic Press Set with Silicone Roller Peeler and Cleaning Brush</t>
  </si>
  <si>
    <t>GrHome</t>
  </si>
  <si>
    <t>B08SHXNSM2</t>
  </si>
  <si>
    <t>TLanLYL Garlic Press Rocker with Silicone Tube Peeler and Cleaning Brush, Stainless Steel Garlic Crusher Chopper Mincer</t>
  </si>
  <si>
    <t>TLanLYL</t>
  </si>
  <si>
    <t xml:space="preserve">EAN -&gt; 0751450433633 UPC -&gt; 751450433633 </t>
  </si>
  <si>
    <t>B0847LCLVT</t>
  </si>
  <si>
    <t>ZYLISS Garlic</t>
  </si>
  <si>
    <t>B095P5MD9Q</t>
  </si>
  <si>
    <t>Garlic Press - Stainless Steel Garlic Mincer Crusher, Premium Garlic Press for Ginger Nuts Seeds, Easy Squeeze, Extract More Garlic Paste Per Clove, with Garlic Peeler, Scraper Spoon &amp; Cleaning Brush</t>
  </si>
  <si>
    <t>FERECHO</t>
  </si>
  <si>
    <t>GPSS-01</t>
  </si>
  <si>
    <t>B09C34KT7S</t>
  </si>
  <si>
    <t>Mantouxixi Pestle and Mortar Bowl Set Guacamole Bowl Shell Garlic Pepper Press Mincer Grinder Chopper Crusher Molcajete Mix Kitchen Tool - Natural Bamboo</t>
  </si>
  <si>
    <t>Mantouxixi</t>
  </si>
  <si>
    <t>B09KCL9RY2</t>
  </si>
  <si>
    <t>Portable Electric Garlic Press - Waterproof Kitchen Garlic Chopper Durable Mini Chopper USB Charging Design Easy To Clean Suitable For Garlic Onion Ginger Chili Pepper</t>
  </si>
  <si>
    <t>Hexiniu</t>
  </si>
  <si>
    <t>B07QFLG11C</t>
  </si>
  <si>
    <t>Garlic Press Rocker Stainless Steel Ginger Crusher Squeezer Kitchen Gadget with Ergonomic handle, Silicone Tube Garlic Peeler and Cleaning Brush Tool Set (Only Sold by YamaziHD)</t>
  </si>
  <si>
    <t>JOMIHONEY</t>
  </si>
  <si>
    <t xml:space="preserve">EAN -&gt; 0741663060337 UPC -&gt; 741663060337 </t>
  </si>
  <si>
    <t>B00F4ZYQJW</t>
  </si>
  <si>
    <t>Joseph Joseph Easy-Press Garlic Press with Integrated Scraping Tool</t>
  </si>
  <si>
    <t>B09TSYY5VX</t>
  </si>
  <si>
    <t>AFOOFA Cast Iron Garlic Roasters, Black Garlic Roaster and Garlic Presses Garlic Peelers Set of Kitchen</t>
  </si>
  <si>
    <t>B003XJAT7E</t>
  </si>
  <si>
    <t>OXO Garlic Press, Black and silver</t>
  </si>
  <si>
    <t xml:space="preserve">EAN -&gt; 0719812871516 EAN -&gt; 0719812871813 UPC -&gt; 719812871516 UPC -&gt; 719812871813 </t>
  </si>
  <si>
    <t>B0125197DM</t>
  </si>
  <si>
    <t>Norpro 5-Inch Ceramic Garlic Keeper</t>
  </si>
  <si>
    <t>Home &amp; Kitchen</t>
  </si>
  <si>
    <t>B005PPOX1M</t>
  </si>
  <si>
    <t>Good Cook Garlic Press, Deluxe</t>
  </si>
  <si>
    <t xml:space="preserve">EAN -&gt; 0076753150279 EAN -&gt; 0735533327842 EAN -&gt; 0781147285146 EAN -&gt; 0793842462678 GTIN -&gt; 00076753150279 UPC -&gt; 076753150279 UPC -&gt; 735533327842 UPC -&gt; 781147285146 UPC -&gt; 793842462678 </t>
  </si>
  <si>
    <t>B093RSY8WP</t>
  </si>
  <si>
    <t>KEOUKE Manual Food Chopper Vegetable Chopper - Garlic Chopper Press Garlic Grinder</t>
  </si>
  <si>
    <t>KEOUKE</t>
  </si>
  <si>
    <t xml:space="preserve">EAN -&gt; 0728062858017 UPC -&gt; 728062858017 </t>
  </si>
  <si>
    <t>B08SK16J1X</t>
  </si>
  <si>
    <t>Garlic Press, Garlic Press Stainless Steel, 304 Garlic Peeler, Crusher, Mincer with Ergonomic Handle &amp; Meat Tenderizer &amp; Arc Shape Design, Spoon &amp; Silicon Cleaning Brush-Easy to Clean and Squeeze</t>
  </si>
  <si>
    <t>Funasseic</t>
  </si>
  <si>
    <t xml:space="preserve">EAN -&gt; 0779776789685 UPC -&gt; 779776789685 </t>
  </si>
  <si>
    <t>B07KDL6QCQ</t>
  </si>
  <si>
    <t>SKEMIX Best Rolling Garlic Chopper,Garlic Press, Crusher,Mincer,Grinder,Grater,Cutter, Garlic Wheel,Garlic Slicer, Easy To Use and Clean,SqueezeTool,kitchen Gadget, (Clear).</t>
  </si>
  <si>
    <t>SKEMIX</t>
  </si>
  <si>
    <t xml:space="preserve">EAN -&gt; 0691344330313 EAN -&gt; 0810077840177 UPC -&gt; 691344330313 UPC -&gt; 810077840177 </t>
  </si>
  <si>
    <t>0826319602</t>
  </si>
  <si>
    <t>A Garlic Testament: Seasons on a Small New Mexico Farm</t>
  </si>
  <si>
    <t>University of New Mexico Press</t>
  </si>
  <si>
    <t xml:space="preserve">EAN -&gt; 9780826319609 GTIN -&gt; 09780826319609 ISBN -&gt; 0826319602 </t>
  </si>
  <si>
    <t>B00OQIX34C</t>
  </si>
  <si>
    <t>RSVP International Garlic Clove Cube Press Tool, Green/White | BPA-Free Plastic with Stainless Steel Blades | Minces &amp; Slices | Chop, Crush, or Dice Garlic &amp; Herbs | Dishwasher Safe</t>
  </si>
  <si>
    <t>RSVP International</t>
  </si>
  <si>
    <t xml:space="preserve">EAN -&gt; 0053796300663 GTIN -&gt; 00053796300663 UPC -&gt; 053796300663 </t>
  </si>
  <si>
    <t>B07S8ZGPHM</t>
  </si>
  <si>
    <t>FOOD_SLICER</t>
  </si>
  <si>
    <t>Geedel Food Chopper, Easy to Clean Manual Hand Vegetable Chopper Dicer, Dishwasher Safe Slap Onion Chopper for Veggies Onions Garlic Nuts Salads</t>
  </si>
  <si>
    <t>Geedel</t>
  </si>
  <si>
    <t>B08Y8ZWGRH</t>
  </si>
  <si>
    <t>Multi-function onion chopper stainless steel vegetable chopper manual chopper for shredding vegetables onions garlic press.</t>
  </si>
  <si>
    <t>Quality Home</t>
  </si>
  <si>
    <t xml:space="preserve">EAN -&gt; 0712215135926 EAN -&gt; 0783044974222 EAN -&gt; 0792332151535 UPC -&gt; 712215135926 UPC -&gt; 783044974222 UPC -&gt; 792332151535 </t>
  </si>
  <si>
    <t>B09YRYC48P</t>
  </si>
  <si>
    <t>Hugogo Garlic Press Mincer Multifunction Stainless Steel Garlic Crusher, Detachable, Rust Proof Garlic Mincer Design for Extracts More Garlic Paste Per Clove</t>
  </si>
  <si>
    <t>Hugogo</t>
  </si>
  <si>
    <t>hot sales today</t>
  </si>
  <si>
    <t>B07ZL4NDRC</t>
  </si>
  <si>
    <t>PitLite Kitchen Stainless Steel Garlic Press Crusher Home Cooking Vegetables Ginger Squeezer Masher Handheld Ginger Garlic Mincer Tools</t>
  </si>
  <si>
    <t>PitLite</t>
  </si>
  <si>
    <t xml:space="preserve">EAN -&gt; 0630991185556 UPC -&gt; 630991185556 </t>
  </si>
  <si>
    <t>B08NPWTLMF</t>
  </si>
  <si>
    <t>Garlic Press, Crusher, Cutter, Mincer, and Storage Container - Food Chopper Includes Silicone Garlic Peeler - Easy to Clean - Stainless Steel Blades</t>
  </si>
  <si>
    <t>DAJOOEE</t>
  </si>
  <si>
    <t xml:space="preserve">EAN -&gt; 0682601580893 UPC -&gt; 682601580893 </t>
  </si>
  <si>
    <t>B09N79JPC4</t>
  </si>
  <si>
    <t>Garlic Press Rocker 2 PCS, Stainless Steel Garlic Mincer with Arc Shape Design, Heavy Soft-Handled Garlic Crusher With Comfortable Grip (Black)</t>
  </si>
  <si>
    <t>Global DOSH</t>
  </si>
  <si>
    <t>B089W1GVY1</t>
  </si>
  <si>
    <t>FAVIA Garlic Press Rocker Stainless Steel with Silicone Garlic Peeler Tube Set, with Beer Opener Cleaning Brush - BPA Free Dishwasher Safe Cool Kitchen Gadgets (Super Rocker)</t>
  </si>
  <si>
    <t>B09K3ZCW3D</t>
  </si>
  <si>
    <t>Garlic Press, Stainless Steel Garlic Mincer Garlic Crusher Set, Easy Squeeze, Rust Proof, Dishwasher Safe Garlic Chopper</t>
  </si>
  <si>
    <t>UPJWS</t>
  </si>
  <si>
    <t>B091YR2MGP</t>
  </si>
  <si>
    <t>WMF Profi Plus Garlic Press 17.5 cm Cromargan Stainless Steel Partially Matted Dishwasher Safe</t>
  </si>
  <si>
    <t>B09G6JB68R</t>
  </si>
  <si>
    <t>ONTUBE Porcelain Garlic Keeper with Lid, Ceramic Garlic Saver 4.5-Inch</t>
  </si>
  <si>
    <t>ONTUBE</t>
  </si>
  <si>
    <t>B086C81MG1</t>
  </si>
  <si>
    <t>Triangle Germany Garlic Press &amp; Cutter, Professional-grade 2-in-1 Stainless Steel Design, Crushes or Finely Cubes Garlic, Dishwasher Safe</t>
  </si>
  <si>
    <t>triangle</t>
  </si>
  <si>
    <t xml:space="preserve">EAN -&gt; 4018157131528 </t>
  </si>
  <si>
    <t>B08BFL1VN6</t>
  </si>
  <si>
    <t>Garlic Press and Peeler Set - FDA Approved Kitchen Garlic Mincer and Chopper, Garlic Peeler Silicone Tube Roller and Crusher, Garlic Chopper Stainless Steel</t>
  </si>
  <si>
    <t>WAMDER</t>
  </si>
  <si>
    <t>RT904</t>
  </si>
  <si>
    <t>B09CDX3FF2</t>
  </si>
  <si>
    <t>Elephantony Manual Food Chopper Slap Chopper Vegetable Cutter Slap Press Chopper for Onions Garlic and more, WhiteGreen, 9.25x3.82x3.82</t>
  </si>
  <si>
    <t>Elephantony</t>
  </si>
  <si>
    <t>B07N1VM76V</t>
  </si>
  <si>
    <t>ZWILLING Pro Garlic Press</t>
  </si>
  <si>
    <t>ZWILLING</t>
  </si>
  <si>
    <t xml:space="preserve">EAN -&gt; 0035886401900 UPC -&gt; 035886401900 </t>
  </si>
  <si>
    <t>B0989VQLMT</t>
  </si>
  <si>
    <t>Mini Manual Food Chopper Cutter,Salad Vegetable Slicer Dicer,Slap Press Chopper Mincer for Vegetables Onions Garlic Nuts Salads Herbs Parsley Chili</t>
  </si>
  <si>
    <t>koelop</t>
  </si>
  <si>
    <t>B08MZR9TYV</t>
  </si>
  <si>
    <t>YCGU Mini Electric Garlic Chopper, Powerful Cordless Electric Garlic Press Mincer and Food Blender to Chop Chili Vegetable Fruits Garlic Nuts Meat for Kitchen Gadgets 200 ML</t>
  </si>
  <si>
    <t>YCGU</t>
  </si>
  <si>
    <t>137-147-858</t>
  </si>
  <si>
    <t xml:space="preserve">EAN -&gt; 1011378580147 </t>
  </si>
  <si>
    <t>B09V4MT1V8</t>
  </si>
  <si>
    <t>AFOOFA Cast Iron Garlic Roaster &amp; Garlic press rocker Set for Kitchen or BBQ Grill, BBQ Picnic Camping Patio Backyard</t>
  </si>
  <si>
    <t>B08BP9GCM9</t>
  </si>
  <si>
    <t>Aelegantmis Mortar and Pestle Set with Lid and Spoon, 100% Natural Bamboo Wood, Pepper Garlic Herb Spice Grinder Press Crusher Masher, Easy to Use &amp; Clean</t>
  </si>
  <si>
    <t>Aelegantmis</t>
  </si>
  <si>
    <t xml:space="preserve">EAN -&gt; 0619125846112 UPC -&gt; 619125846112 </t>
  </si>
  <si>
    <t>B08R6CZNKQ</t>
  </si>
  <si>
    <t>Garlic Press Mincer Powder Garlic Chopper Cloves Stainless Steel Minced Garlic Crusher Garlic Pounding Tool Home Kitchen</t>
  </si>
  <si>
    <t>CJHYQ</t>
  </si>
  <si>
    <t xml:space="preserve">EAN -&gt; 0081313415194 UPC -&gt; 081313415194 </t>
  </si>
  <si>
    <t>05/05/22 09:15</t>
  </si>
  <si>
    <t>B09L811DKZ</t>
  </si>
  <si>
    <t>Stainless Steel Garlic Press Rocker - Garlic Mincer Tool Handheld Garlic Crusher Ginger Cutter Garlic Press Cutter - Silicone Garlic Peeler Tube and Cleaning Brush Kitchen Gadgets, Garlic Chopper</t>
  </si>
  <si>
    <t>Lagarto</t>
  </si>
  <si>
    <t>B08BCN2YXY</t>
  </si>
  <si>
    <t>IINE'a Garlic Press Rocker,304 Stainless Steel Garlic Mincer Professional Grade Garlic Crusher with Silicone Tube Peeler and Cleaning Brush Tool</t>
  </si>
  <si>
    <t>IINE'a</t>
  </si>
  <si>
    <t xml:space="preserve">EAN -&gt; 0783903363679 UPC -&gt; 783903363679 </t>
  </si>
  <si>
    <t>B08ZXMYL8B</t>
  </si>
  <si>
    <t>BALMYSPACE Garlic Press, Grinding stainless steel garlic mincer with brush, Ergonomic arc garlic crusher</t>
  </si>
  <si>
    <t>BALMYSPACE</t>
  </si>
  <si>
    <t xml:space="preserve">EAN -&gt; 6974252800067 </t>
  </si>
  <si>
    <t>B08XNM745L</t>
  </si>
  <si>
    <t>Garlic Press Rocker-Made of 304# Stainless Steel-with Silicone Roller Peeler and Cleaning Brush (Three-piece Suit)-Kitchen Gadgets</t>
  </si>
  <si>
    <t>top Topolopyfeely</t>
  </si>
  <si>
    <t>Huan</t>
  </si>
  <si>
    <t xml:space="preserve">EAN -&gt; 8431276459889 </t>
  </si>
  <si>
    <t>B08M3CTDML</t>
  </si>
  <si>
    <t>Maxracy 2 Set Silicone Garlic Peeler Easy Roller Tube Useful Garlic Odorfree Kitchen Tool</t>
  </si>
  <si>
    <t>FBAYHT000001</t>
  </si>
  <si>
    <t>B08YQSV28C</t>
  </si>
  <si>
    <t>Garlic Mincer, Rolling Garlic Chopper, Garlic Roller, Garlic Peeler, Garlic Crusher, Chef Kitchen Tools, Easy to Clean, Just Rinse</t>
  </si>
  <si>
    <t>DSafer</t>
  </si>
  <si>
    <t xml:space="preserve">EAN -&gt; 0732712675756 UPC -&gt; 732712675756 </t>
  </si>
  <si>
    <t>B004YZEIZ0</t>
  </si>
  <si>
    <t>Cuisinart Curve Handle Garlic Press</t>
  </si>
  <si>
    <t>Cuisinart</t>
  </si>
  <si>
    <t>CTG-01-GP</t>
  </si>
  <si>
    <t xml:space="preserve">EAN -&gt; 0086279037107 GTIN -&gt; 00086279037107 UPC -&gt; 086279037107 </t>
  </si>
  <si>
    <t>B00J5NULNO</t>
  </si>
  <si>
    <t>Koopeh Designs Garlic Peeler, Silicone, Lime Green, 1</t>
  </si>
  <si>
    <t>Koopeh Designs</t>
  </si>
  <si>
    <t xml:space="preserve">EAN -&gt; 0628055995197 EAN -&gt; 0781723890627 EAN -&gt; 7152555198633 GTIN -&gt; 00781723890627 UPC -&gt; 628055995197 UPC -&gt; 781723890627 </t>
  </si>
  <si>
    <t>B08N16YZ9T</t>
  </si>
  <si>
    <t>Garlic Press- Stainless Steel Garlic Mincer &amp; Peeler Set, Rust Proof Garlic Crusher, Removable Inner Dish Design for Easy Clean and Filling Garlic</t>
  </si>
  <si>
    <t>Temfanic</t>
  </si>
  <si>
    <t xml:space="preserve">EAN -&gt; 0679261494424 UPC -&gt; 679261494424 </t>
  </si>
  <si>
    <t>B00152PEB2</t>
  </si>
  <si>
    <t>Winco Garlic Press</t>
  </si>
  <si>
    <t>Winco</t>
  </si>
  <si>
    <t>GP-1</t>
  </si>
  <si>
    <t xml:space="preserve">EAN -&gt; 0116420099132 EAN -&gt; 0811642009913 EAN -&gt; 0885190685738 GTIN -&gt; 00811642009913 UPC -&gt; 116420099132 UPC -&gt; 811642009913 UPC -&gt; 885190685738 </t>
  </si>
  <si>
    <t>Sign Language Conversations for Beginning Signers (Sign Language Materials)</t>
  </si>
  <si>
    <t>GP-112</t>
  </si>
  <si>
    <t xml:space="preserve">EAN -&gt; 9781930820128 GTIN -&gt; 09781930820128 ISBN -&gt; 1930820127 </t>
  </si>
  <si>
    <t>B08X4TH9R2</t>
  </si>
  <si>
    <t>Stainless Steel Garlic Press Manual Garlic Mincer Chopping Garlic Tools Curve Fruit Vegetable Tools Kitchen Gadgets</t>
  </si>
  <si>
    <t>MYSH</t>
  </si>
  <si>
    <t xml:space="preserve">EAN -&gt; 5022228247253 </t>
  </si>
  <si>
    <t>B08LCJKZ7Q</t>
  </si>
  <si>
    <t>Mini Multi-function Food Processor, Manual Garlic Press Meat Grinder, High-quality Thick Blades, Suitable for Cutting Vegetables Fruits Garlic</t>
  </si>
  <si>
    <t>B07C3CK75P</t>
  </si>
  <si>
    <t>Abcsea Garlic Chopper, Garlic Dicer and Slicer, Mini Garlic Press with Stainless Steel Blades and Inbuilt Clear Plastic Tray - Green</t>
  </si>
  <si>
    <t>Abcsea</t>
  </si>
  <si>
    <t xml:space="preserve">EAN -&gt; 0754970887818 UPC -&gt; 754970887818 </t>
  </si>
  <si>
    <t>B09FXWGD8D</t>
  </si>
  <si>
    <t>BYVOV Garlic Press Stainless Steel Garlic Crusher Easy Clean Rust Proof &amp; Dishwasher</t>
  </si>
  <si>
    <t>BYVOV</t>
  </si>
  <si>
    <t xml:space="preserve">EAN -&gt; 0739406767285 UPC -&gt; 739406767285 </t>
  </si>
  <si>
    <t>B07XJ9C5JR</t>
  </si>
  <si>
    <t>Garlic Press Stainless Steel,Garlic Mincer Ginger,Garlic Mincer,Garlic Press,Garlic Crusher,Minced Garlic Crush Garlic Chopper, Easy Clean</t>
  </si>
  <si>
    <t>Joyden</t>
  </si>
  <si>
    <t xml:space="preserve">EAN -&gt; 0768894164924 UPC -&gt; 768894164924 </t>
  </si>
  <si>
    <t>B091XRDHG6</t>
  </si>
  <si>
    <t>DFSAF Stainless steel garlic press, ABS handle, equipped with garlic peeler, cleaning brush, three-piece set</t>
  </si>
  <si>
    <t>DFSAF</t>
  </si>
  <si>
    <t xml:space="preserve">EAN -&gt; 0719610465450 UPC -&gt; 719610465450 </t>
  </si>
  <si>
    <t>B012531CJW</t>
  </si>
  <si>
    <t>Norpro 1163 Garlic Press</t>
  </si>
  <si>
    <t>B08Q636HTJ</t>
  </si>
  <si>
    <t>Garlic Mincer, Easy To Clean Garlic Press, for Home Restaurant Kitchen Accessory Gray</t>
  </si>
  <si>
    <t>cersalt</t>
  </si>
  <si>
    <t xml:space="preserve">EAN -&gt; 9588109763060 </t>
  </si>
  <si>
    <t>B08R37GFJR</t>
  </si>
  <si>
    <t>INMTIE Garlic Press Rocker Stainless Steel Mincer &amp; Crusher Easy Clean Professional Grade Kitchen Tools</t>
  </si>
  <si>
    <t>B09FT3F2LC</t>
  </si>
  <si>
    <t>Garlic Press Rocker, Stainless Steel Garlic Chopper, Professional Garlic Masher Mincer Peeler Crush Garlic with Ergonomic Handle</t>
  </si>
  <si>
    <t>U/D</t>
  </si>
  <si>
    <t xml:space="preserve">EAN -&gt; 0697278225640 UPC -&gt; 697278225640 </t>
  </si>
  <si>
    <t>B092859H75</t>
  </si>
  <si>
    <t>Hintbtoy Garlic Press Rocker, Manual Stainless Steel Garlic Crusher Garlic Mincer Presses and Ginger Press Squeezer with Silicone Garlic Peeler + Clean Brush, Food-grade Safety, Easy to Clean</t>
  </si>
  <si>
    <t>Hintbtoy</t>
  </si>
  <si>
    <t xml:space="preserve">EAN -&gt; 0765422672715 UPC -&gt; 765422672715 </t>
  </si>
  <si>
    <t>B09SBQW1YV</t>
  </si>
  <si>
    <t>Kitalma Premium Manual Garlic Press âTabletop / Handheld Mincer &amp; Crusher with Peel â Stainless Steel Easy Squeeze with No Wastage - Heavy Duty &amp; Sturdy Kitchen Gadget</t>
  </si>
  <si>
    <t>Kitalma</t>
  </si>
  <si>
    <t xml:space="preserve">EAN -&gt; 4897074360880 </t>
  </si>
  <si>
    <t>B07GB3DT2Q</t>
  </si>
  <si>
    <t>Unbreakable Plastic Multi Crusher, Garlic Press Peeler Crusher Masher Twist Kitchen Useful Tool Garlic Presses Garlic Crusher Use Masher Multi-Usage,Transparent,Valentine Day Gifts</t>
  </si>
  <si>
    <t>YADNESH</t>
  </si>
  <si>
    <t xml:space="preserve">EAN -&gt; 0720449715685 UPC -&gt; 720449715685 </t>
  </si>
  <si>
    <t>B07N78K8WY</t>
  </si>
  <si>
    <t>ZHENGYANG Garlic Press, Garlic Press, Garlic Grinder, Kitchen Tool, Stainless Steel, Dishwasher Safe</t>
  </si>
  <si>
    <t>ZHENGYANG</t>
  </si>
  <si>
    <t xml:space="preserve">EAN -&gt; 0649383786523 UPC -&gt; 649383786523 </t>
  </si>
  <si>
    <t>B09B75LV7F</t>
  </si>
  <si>
    <t>Auyeetek Garlic Presser, with Garlic Peeler and Cleaner Brush Set, Garlic Press Stainless Steel Professional Grade Kitchen Gadgets Squeezer, Garlic Crusher,Garlic Mincer,Easy to Clean Dishwasher Safe</t>
  </si>
  <si>
    <t>Auyeetek</t>
  </si>
  <si>
    <t>B09GRSNM4R</t>
  </si>
  <si>
    <t>Multifunctional Kitchen Cooking Spoon, Slotted Spoon for Cooking Strainer Spoon All in One Garlic Press Grinder Kitchen Spoons for Mashing Draining</t>
  </si>
  <si>
    <t>B07RQKJ7D3</t>
  </si>
  <si>
    <t>Onwon Garlic Press Mashed Garlic Crusher Peeler Chopper Garlic Puree Maker Heavy Duty Stainless Zinc Alloy</t>
  </si>
  <si>
    <t>Onwon</t>
  </si>
  <si>
    <t>CSP0991</t>
  </si>
  <si>
    <t>B08HVB8XYC</t>
  </si>
  <si>
    <t>Garlic Press Rocker, Stainless Steel Garlic Mincer Professional Grade Garlic Crusher with Silicone Tube Peeler and Cleaning Brush Tool, .professional food grade safety, easy to cleanã2020 Upgradeã</t>
  </si>
  <si>
    <t>Fincy Palmoo</t>
  </si>
  <si>
    <t xml:space="preserve">EAN -&gt; 8711419755482 </t>
  </si>
  <si>
    <t>B08CBD615C</t>
  </si>
  <si>
    <t>Omenluck 1 Pc Hand Pounded Garlics Press Garlic Cutting and Pressing Machine Food Processor</t>
  </si>
  <si>
    <t>Omenluck</t>
  </si>
  <si>
    <t xml:space="preserve">EAN -&gt; 0618092855127 UPC -&gt; 618092855127 </t>
  </si>
  <si>
    <t>B08229SM2W</t>
  </si>
  <si>
    <t>Professional Kitchen Stainless Steel Garlic Press, the home kitchen restaurant is essential Easy to Clean and Highly Durable</t>
  </si>
  <si>
    <t>love planet</t>
  </si>
  <si>
    <t xml:space="preserve">EAN -&gt; 0748497471346 UPC -&gt; 748497471346 </t>
  </si>
  <si>
    <t>B07GQ6Y9GV</t>
  </si>
  <si>
    <t>HIC Harold Import Co. 43830 Hic Stainless Steel Soap</t>
  </si>
  <si>
    <t>B096BLSYZM</t>
  </si>
  <si>
    <t>UB Mortar and Pestle Set,Grinder Crusher,Hand GrinderChopper, For Pill Crusher,Spice Grinder Coffee Grinder,Garlic Press,Ginger Crusher,Kitchen Spices Herbs Pesto</t>
  </si>
  <si>
    <t>U/B</t>
  </si>
  <si>
    <t xml:space="preserve">EAN -&gt; 0793101202526 UPC -&gt; 793101202526 </t>
  </si>
  <si>
    <t>B0852KTSSM</t>
  </si>
  <si>
    <t>Garlic Crusher Grinder Unbreakable Plastic Multi Crusher Crush Pill Crusher and Grinder Garlic Crusher, Garlic Mincer, and Silicone Garlic Peeler Easy to Clean (Multi color)</t>
  </si>
  <si>
    <t>SHRIYA</t>
  </si>
  <si>
    <t xml:space="preserve">EAN -&gt; 0720449124173 UPC -&gt; 720449124173 </t>
  </si>
  <si>
    <t>B092VKQKFS</t>
  </si>
  <si>
    <t>Stainless Steel Garlic Rocker Crusher Mincer Press With Cleaning Brush and Silicone Garlic Peeler</t>
  </si>
  <si>
    <t xml:space="preserve">EAN -&gt; 0736139005394 UPC -&gt; 736139005394 </t>
  </si>
  <si>
    <t>Algebra, Book 2 (Straight Forward Math Series)</t>
  </si>
  <si>
    <t>GP-105</t>
  </si>
  <si>
    <t xml:space="preserve">EAN -&gt; 9781930820050 GTIN -&gt; 09781930820050 ISBN -&gt; 1930820054 </t>
  </si>
  <si>
    <t>B0095SFVNO</t>
  </si>
  <si>
    <t>OXO Good Grips Salad Dressing Shaker</t>
  </si>
  <si>
    <t>1188500-PARENT</t>
  </si>
  <si>
    <t>All-in-One English Series Master Book (Straight Forward English Series)</t>
  </si>
  <si>
    <t>Brand: Garlic Press</t>
  </si>
  <si>
    <t xml:space="preserve">EAN -&gt; 9781930820074 GTIN -&gt; 09781930820074 ISBN -&gt; 1930820070 ISBN -&gt; 9781930820074 </t>
  </si>
  <si>
    <t>B07NGQKCQR</t>
  </si>
  <si>
    <t>Stainless Steel Garlic Press, Garlic Rocker Crusher with Silicone Garlic Peeler and Brush (3 piece set)</t>
  </si>
  <si>
    <t>Exultimate</t>
  </si>
  <si>
    <t xml:space="preserve">EAN -&gt; 0798896088751 UPC -&gt; 798896088751 </t>
  </si>
  <si>
    <t>B09PNDW21Z</t>
  </si>
  <si>
    <t>Stainless Steel Garlic Mincer and Grinder, Household Cooking Vegetable Ginger Press Masher, Handheld Ginger and Garlic Mincer Tool, Professional Garlic Chopper and Ginger Press</t>
  </si>
  <si>
    <t>Kvoike</t>
  </si>
  <si>
    <t>B09XHHZ4QY</t>
  </si>
  <si>
    <t>5-Pack Garlic Peeler - Vimbo Original Silicone Garlic Roller Peeling Tube-Easy Useful Kitchen Tools</t>
  </si>
  <si>
    <t>Vimbo</t>
  </si>
  <si>
    <t>DAXPQ2019</t>
  </si>
  <si>
    <t>B087D6H2KP</t>
  </si>
  <si>
    <t>Garlic Press Stainless Steel Professional, Garlic Crusher Squeezer Food Grade 304 Genuine Stainless Steel Garlic Mincer Tool, Easy Clean</t>
  </si>
  <si>
    <t>Dphnink</t>
  </si>
  <si>
    <t xml:space="preserve">EAN -&gt; 0611040962885 UPC -&gt; 611040962885 </t>
  </si>
  <si>
    <t>B003KRR0K8</t>
  </si>
  <si>
    <t>Chef’n GarlicZoom Garlic Chopper, Arugula and Meringue</t>
  </si>
  <si>
    <t>102-664-227</t>
  </si>
  <si>
    <t xml:space="preserve">EAN -&gt; 0632181108659 EAN -&gt; 0838485014270 EAN -&gt; 0838485016120 EAN -&gt; 4008033274395 GTIN -&gt; 04008033274395 UPC -&gt; 632181108659 UPC -&gt; 838485014270 UPC -&gt; 838485016120 </t>
  </si>
  <si>
    <t>B07VNGQSW1</t>
  </si>
  <si>
    <t>Garlic Mincer Tool Garlic Press Stainless Steel Garlic Crusher Garlic Roller Garlic Chopper Garlic Grinder Garlic Presser Garlic Smasher 。Silicone Roller Peeler Set - Rustproof, Easy Sque</t>
  </si>
  <si>
    <t>Yangcan0507</t>
  </si>
  <si>
    <t xml:space="preserve">EAN -&gt; 0743307820147 UPC -&gt; 743307820147 </t>
  </si>
  <si>
    <t>B08XNZ7GNR</t>
  </si>
  <si>
    <t>DP DOOGLAH PRODUCTS-Garlic Press Stainless Steel,Garlic Peeler:Garlic Roller,Stainless Steel Garlic Press,Rolling Garlic Chopper,Silicone Garlic Peeler,Garlic Crusher Stainless Steel</t>
  </si>
  <si>
    <t>DP</t>
  </si>
  <si>
    <t xml:space="preserve">EAN -&gt; 0735202833896 UPC -&gt; 735202833896 </t>
  </si>
  <si>
    <t>B08XW4CDGQ</t>
  </si>
  <si>
    <t>100/250ml Electric Garlic Masher Garlic Press Vegetable Chili Meat Garlic Chopper Press USB Masher Machine Kitchen Gadgets (White 250ML)</t>
  </si>
  <si>
    <t xml:space="preserve">EAN -&gt; 0728062930546 UPC -&gt; 728062930546 </t>
  </si>
  <si>
    <t>B09QD1LJTH</t>
  </si>
  <si>
    <t>Multifunctional Cooking Spoon, 3 in 1 Skimmer Scoop Colander Strainer Grater Masher, Garlic Press Grinder Kitchen Spoons for Mashing Draining, Grating, Beating</t>
  </si>
  <si>
    <t>Ekfacmia</t>
  </si>
  <si>
    <t>B09M31GGVQ</t>
  </si>
  <si>
    <t>TOPHOME Garlic Press Stainless Steel Garlic Mincer Large-Capacity Garlic Crusher &amp; Peeler Set Rustproof &amp; Heavy-duty Ginger Crusher Easy Clean &amp; Dishwasher Safe Ginger Press-1pc</t>
  </si>
  <si>
    <t>TOPHOME</t>
  </si>
  <si>
    <t>B09Q1CWG8C</t>
  </si>
  <si>
    <t>Pestle And Mortar Bowl With Spoon| Pill Crusher| Spice Grinder| Herb Bowl| Pesto Powder| Guacamole Bowl Shell Garlic Pepper Press Grinder Crusher Mix</t>
  </si>
  <si>
    <t>Busnos</t>
  </si>
  <si>
    <t>B092224BTM</t>
  </si>
  <si>
    <t>Angel’s Peel Lounge Good Grips Garlic Grater Garlic Presses Kitchen Tools and Gadgets-Stainless Steel- Dishwasher Safe- Perfect Kitchen Tool for Mini Ginger, Vegetables, Fruits</t>
  </si>
  <si>
    <t>Angel’s Peel Lounge</t>
  </si>
  <si>
    <t xml:space="preserve">EAN -&gt; 0789993532162 UPC -&gt; 789993532162 </t>
  </si>
  <si>
    <t>B01ENK40QM</t>
  </si>
  <si>
    <t>OXO Good Grips Garlic Slicer,White</t>
  </si>
  <si>
    <t xml:space="preserve">EAN -&gt; 0719812047874 GTIN -&gt; 00719812047874 GTIN -&gt; 20719812047878 UPC -&gt; 719812047874 </t>
  </si>
  <si>
    <t>0931993946</t>
  </si>
  <si>
    <t>A Teaching Guide to Roll of Thunder, Hear My Cry (Discovering Literature Series)</t>
  </si>
  <si>
    <t xml:space="preserve">EAN -&gt; 9780931993947 GTIN -&gt; 09780931993947 ISBN -&gt; 0931993946 </t>
  </si>
  <si>
    <t>B08NTKT414</t>
  </si>
  <si>
    <t>M&amp;A Kitchen Stainless Steel Garlic Press, Mincer &amp; Crusher Ergonomic Design</t>
  </si>
  <si>
    <t>M&amp;A Kitchen</t>
  </si>
  <si>
    <t xml:space="preserve">EAN -&gt; 0727785029100 UPC -&gt; 727785029100 </t>
  </si>
  <si>
    <t>B08Y99QTFG</t>
  </si>
  <si>
    <t>Arroyo 2 in 1 Garlic Press Crushing Machine And Garlic Slice Function Crush</t>
  </si>
  <si>
    <t>Arroyo</t>
  </si>
  <si>
    <t xml:space="preserve">EAN -&gt; 7862130140277 </t>
  </si>
  <si>
    <t>B08SKFPDWG</t>
  </si>
  <si>
    <t>PuPeiLife Stainless Steel Garlic Press Rocker â Multifunctional Mincer Masher Garlic Crushing Kitchen Tool Ideal Minced Garlic Crusher Incl Stainless Steel Tray, Butter Knife - Black</t>
  </si>
  <si>
    <t>PuPeiLife</t>
  </si>
  <si>
    <t>NARF_39037</t>
  </si>
  <si>
    <t xml:space="preserve">EAN -&gt; 0709081248874 UPC -&gt; 709081248874 </t>
  </si>
  <si>
    <t>B09JKMLNDB</t>
  </si>
  <si>
    <t>KXIUOA Mini Garlic Press,Hand Garlic Press,Stainless Steel Garlic Press,Mini Garlic Press Stainless Steel Hand Garlic Press Ginger Crusher with Kitchen Gadgets</t>
  </si>
  <si>
    <t>KXIUOA</t>
  </si>
  <si>
    <t xml:space="preserve">EAN -&gt; 9977821089891 </t>
  </si>
  <si>
    <t>B09Y8LZWNP</t>
  </si>
  <si>
    <t>LAMY Garlic Press Stainless Steel Garlic Mincer, Innovative Garlic Crusher for Kitchen, Food Grade Garlic Chopper Mini with Silicone Garlic Peeler, Container &amp; 2 Blades, Dishwasher Safe</t>
  </si>
  <si>
    <t>Lamy</t>
  </si>
  <si>
    <t>Angelâs Peel Lounge Good Grips Garlic Grater Garlic Presses Kitchen Tools and Gadgets-Stainless Steel- Dishwasher Safe- Perfect Kitchen Tool for Mini Ginger, Vegetables, Fruits</t>
  </si>
  <si>
    <t>Angelâs Peel Lounge</t>
  </si>
  <si>
    <t>Backyard Farming: Growing Garlic: The Complete Guide to Planting, Growing, and Harvesting Garlic.</t>
  </si>
  <si>
    <t>Hatherleigh Press</t>
  </si>
  <si>
    <t>black &amp; white illustrations</t>
  </si>
  <si>
    <t xml:space="preserve">EAN -&gt; 9781578265084 GTIN -&gt; 09781578265084 ISBN -&gt; 1578265088 </t>
  </si>
  <si>
    <t>B09YQVYDHF</t>
  </si>
  <si>
    <t>Electric Mini Garlic Chopper, EAZOO Cordless Mini Chopper Food Processor, Portable Small Food Chopper for Garlic Onion Veggie, Dicing, Mincing</t>
  </si>
  <si>
    <t>EAZOO</t>
  </si>
  <si>
    <t>B00022GEBK</t>
  </si>
  <si>
    <t>Eva Solo Garlic Press with Glass Container</t>
  </si>
  <si>
    <t>Eva Solo</t>
  </si>
  <si>
    <t xml:space="preserve">EAN -&gt; 5706631019583 EAN -&gt; 5706631019927 </t>
  </si>
  <si>
    <t>B09KRBCXH5</t>
  </si>
  <si>
    <t>Garlic Chopper Electric Mini USB Portable, Food Processor, Garlic Press Mincer, Grinder for Meat Vegetable, BPA Free</t>
  </si>
  <si>
    <t>cdsnxore</t>
  </si>
  <si>
    <t>B09WK9N69C</t>
  </si>
  <si>
    <t>Garlic Press Rocker, Stainless Steel Garlic Mincer Crusher Professional Kitchen Gadgets Garlic Chopper with Ergonomic Handle, Silicone Garlic Peeler</t>
  </si>
  <si>
    <t>DuYong</t>
  </si>
  <si>
    <t>B09FLQJSPT</t>
  </si>
  <si>
    <t>Garlic Press, Mincer &amp; Peeler Set, Heavy Duty Crusher</t>
  </si>
  <si>
    <t>POSATE</t>
  </si>
  <si>
    <t xml:space="preserve">EAN -&gt; 0791809638524 UPC -&gt; 791809638524 </t>
  </si>
  <si>
    <t>B06Y46RDZ8</t>
  </si>
  <si>
    <t>Sunkuka Premium Garlic Press Set - Large Capacity Stainless Steel Mincer, Crusher &amp; Peeler, Ergonomic Design, Rust Roof, Easy Clean &amp; Dishwasher Safe</t>
  </si>
  <si>
    <t>SUNKUKA</t>
  </si>
  <si>
    <t>170408Garpress</t>
  </si>
  <si>
    <t>B09KC1L28J</t>
  </si>
  <si>
    <t>Garlic Twisting Box Household Manual Garlic Crusher Plastic Garlic Twist Peeler Hand held Ginger Mincer Kitchen Garlic Press Cutter Grater</t>
  </si>
  <si>
    <t>ZDNB</t>
  </si>
  <si>
    <t>B08GKQ8VQ3</t>
  </si>
  <si>
    <t>DXYD Garlic Press Rocker, New Kitchen All Stainless Steel Garlic Mincer Crusher, Featured Matching Stainless Steel Dessert Spoon and Specially Made of Silicone Roller Peeler and Cleaning Brush</t>
  </si>
  <si>
    <t xml:space="preserve">EAN -&gt; 0664918131951 UPC -&gt; 664918131951 </t>
  </si>
  <si>
    <t>B08ZSCZSG8</t>
  </si>
  <si>
    <t>Garlic Press Stainless Steel by Hallucinity, Kitchen Tool Garlic Mincer Heavy Duty Garlic Crusher, Easy to clean and Rust Proof Material</t>
  </si>
  <si>
    <t>Hallucinity</t>
  </si>
  <si>
    <t xml:space="preserve">EAN -&gt; 0655498887369 UPC -&gt; 655498887369 </t>
  </si>
  <si>
    <t>B07QB2ZR6S</t>
  </si>
  <si>
    <t>Tredoni 1.2x2.5" Garlic Press Screw Masher - Plastic Garlic Crusher Squeezer Mincer, White</t>
  </si>
  <si>
    <t>Tredoni</t>
  </si>
  <si>
    <t xml:space="preserve">EAN -&gt; 7290113540088 </t>
  </si>
  <si>
    <t>B09BQPW523</t>
  </si>
  <si>
    <t>Coralpearl Garlic Ginger Press Cutter Mincer Chopper Crusher Slicer Grater Grinder Twister Dicer Machine Food Aid in Plastic Stainless Steel with Silicone Peeler Kitchen Gadget Green Tool Set</t>
  </si>
  <si>
    <t>Coralpearl</t>
  </si>
  <si>
    <t>B008TMF2V8</t>
  </si>
  <si>
    <t>Home Basics Zinc Garlic Press</t>
  </si>
  <si>
    <t>Home Basics</t>
  </si>
  <si>
    <t>KT00632</t>
  </si>
  <si>
    <t xml:space="preserve">EAN -&gt; 0789322797453 EAN -&gt; 0886466006325 GTIN -&gt; 00886466006325 UPC -&gt; 789322797453 UPC -&gt; 886466006325 </t>
  </si>
  <si>
    <t>B09V11MKVS</t>
  </si>
  <si>
    <t>KUFUNG Electric Mini Garlic Chopper 250ML,Wireless Portable Mini Food Chopper with USB Charging,Onion Chopper Electric Mini Chopper for Garlic/Onions/Vegetables/Salad/Pepper</t>
  </si>
  <si>
    <t>B00XMZCQCA</t>
  </si>
  <si>
    <t>Mantova Grand’Aroma Garlic Flavored Extra Virgin Olive Oil, made in Italy, cold-pressed, 100% natural, heart-healthy cooking oil perfect for salad dressing, pasta, garlic bread, meats, or pan frying, 8.5 oz (Pack of 2)</t>
  </si>
  <si>
    <t>FIFGAG8.5</t>
  </si>
  <si>
    <t xml:space="preserve">EAN -&gt; 0048176791001 UPC -&gt; 048176791001 </t>
  </si>
  <si>
    <t>B079P1P1ZZ</t>
  </si>
  <si>
    <t>Kuhn Rikon Tabletop Garlic Press, One size, Stainless</t>
  </si>
  <si>
    <t xml:space="preserve">EAN -&gt; 0705475230586 GTIN -&gt; 00705475230586 UPC -&gt; 705475230586 </t>
  </si>
  <si>
    <t>B08RXQWH27</t>
  </si>
  <si>
    <t>Garlic Press, Stainless Steel Mincer, Manual Garlic Press and Slicer, Ginger Crusher, Garlic Ginger Presser Slicer, Garlic Mincer Chopper</t>
  </si>
  <si>
    <t>Gaosu</t>
  </si>
  <si>
    <t xml:space="preserve">EAN -&gt; 0608175674790 UPC -&gt; 608175674790 </t>
  </si>
  <si>
    <t>B09GS4PJP1</t>
  </si>
  <si>
    <t>Multifunctional Kitchen Cooking Spoon, All in One Slotted Spoon for Cooking Strainer Spoon, Garlic Press Grinder Kitchen Spoons for Draining Mashing</t>
  </si>
  <si>
    <t>B09PYLGT5K</t>
  </si>
  <si>
    <t>Garlic Press Rocker Stainless Steel,Garlic Mincer Crusher,Garlic Chopper with Grip,Onion Slicer and a Cleaning Brush</t>
  </si>
  <si>
    <t>Acomler</t>
  </si>
  <si>
    <t>Food Signs (Early Sign Language Series)</t>
  </si>
  <si>
    <t xml:space="preserve">EAN -&gt; 9781930820098 GTIN -&gt; 09781930820098 ISBN -&gt; 1930820097 </t>
  </si>
  <si>
    <t>B092VGM47Q</t>
  </si>
  <si>
    <t>LUN Food Chopper, vegetable chopper practical kitchen gadgets Slap Press Chopper Mincer for Vegetables Onions Garlic Nuts Salads and More Essential kitchen accessories for mini choppers</t>
  </si>
  <si>
    <t>LUN</t>
  </si>
  <si>
    <t xml:space="preserve">EAN -&gt; 0672975853693 UPC -&gt; 672975853693 </t>
  </si>
  <si>
    <t>B08LKFLX7N</t>
  </si>
  <si>
    <t>Forart Multifunctional Mincer and Grinder Garlic Crusher Grater Plastic Box Garlic Press Peeler Crusher Masher Twist Kitchen Tool for Garlic, Herbs, Ginger and so on</t>
  </si>
  <si>
    <t>Forart</t>
  </si>
  <si>
    <t>B000063Y8F</t>
  </si>
  <si>
    <t>Rösle Stainless Steel Mincing Garlic Press, 9-inch</t>
  </si>
  <si>
    <t>Rösle</t>
  </si>
  <si>
    <t xml:space="preserve">EAN -&gt; 0400429312782 EAN -&gt; 0737946689890 EAN -&gt; 0787468243797 EAN -&gt; 0885207837631 EAN -&gt; 4004293127822 EAN -&gt; 4056324195737 EAN -&gt; 5178997607115 EAN -&gt; 5889332920188 EAN -&gt; 5971459047067 EAN -&gt; 6924477969476 EAN -&gt; 7112357435244 GTIN -&gt; 00400429312782 GTIN -&gt; 04004293127822 UPC -&gt; 400429312782 UPC -&gt; 737946689890 UPC -&gt; 787468243797 UPC -&gt; 885207837631 </t>
  </si>
  <si>
    <t>B07YP2FV7P</t>
  </si>
  <si>
    <t>Garlic Peeler Silicone Tube Roller - Easy Roll Garlic Roller Tube - Sturdy Thick Odor Free - Peels Garlic in Seconds - Peels Multiple Cloves - Cestari Kitchen Garlic Peelers are BPA Free …</t>
  </si>
  <si>
    <t>Cestari</t>
  </si>
  <si>
    <t>B08PRWFWTY</t>
  </si>
  <si>
    <t>SMK Garlic Press Rocker Professional Grade Stainless Steel Garlic Mincer Crusher and Peeler ,Ergonomic , Easy to Use and Clean,Black</t>
  </si>
  <si>
    <t>SMK</t>
  </si>
  <si>
    <t xml:space="preserve">EAN -&gt; 0703746397303 UPC -&gt; 703746397303 </t>
  </si>
  <si>
    <t>B08YF2L9Y3</t>
  </si>
  <si>
    <t>Electric Food Crusher Mini Garlic Press Garlic Crusher Vegetable Chopper For Kitchen Crushed Garlic Crushed Ginger Crushed Chili</t>
  </si>
  <si>
    <t>MPLERVEN</t>
  </si>
  <si>
    <t>B09WHS72N1</t>
  </si>
  <si>
    <t>NA Electric Garlic Press, Household Garlic Press, Garlic Pulling Garlic Stirring Machine, Twisted Garlic Smasher, Meshed Garlic Device, Electric Garlic Press</t>
  </si>
  <si>
    <t>N\\A</t>
  </si>
  <si>
    <t>B07MVQBRF8</t>
  </si>
  <si>
    <t>Mud Pie Garlic Keepers (White with Cork Top)</t>
  </si>
  <si>
    <t>Mud Pie</t>
  </si>
  <si>
    <t xml:space="preserve">EAN -&gt; 0718540507438 UPC -&gt; 718540507438 </t>
  </si>
  <si>
    <t>B083Z3369B</t>
  </si>
  <si>
    <t>Garlic Crusher - Garlic Mincer, Manual Garlic Press, Non-Slip Garlic Twist, Kitchen Gadget Garlic Presses for Mincing Garlic, Ginger, Nuts, Shallots, Olives and More, Kitchen Garlic Tool</t>
  </si>
  <si>
    <t>CONSTR</t>
  </si>
  <si>
    <t xml:space="preserve">EAN -&gt; 6902700540692 </t>
  </si>
  <si>
    <t>B0953Q4YTX</t>
  </si>
  <si>
    <t>Pinicecore Garlic Twister Gen Plastic Garlic Press Peeler Crusher Masher Twist for Ginger Herb Nuts, Garlic Press Kitchen Mincer Grinder, Blue</t>
  </si>
  <si>
    <t>Pinicecore</t>
  </si>
  <si>
    <t xml:space="preserve">EAN -&gt; 9046279416068 </t>
  </si>
  <si>
    <t>B073WLSQKS</t>
  </si>
  <si>
    <t>Shanasana Soft Handled Garlic Press (Incredibly Strong Stainless Steel) Also Called Garlic Crusher or Garlic Mincer - Incredible Tool for Any Kitchen - Dishwasher Safe</t>
  </si>
  <si>
    <t>Shanasana</t>
  </si>
  <si>
    <t xml:space="preserve">EAN -&gt; 0856820007022 UPC -&gt; 856820007022 </t>
  </si>
  <si>
    <t>B08GYLDBJM</t>
  </si>
  <si>
    <t>Allprettyall Garlic Keeper Vented Ceramic Garlic Storage Container White Stoneware with Acacia Wood Lid</t>
  </si>
  <si>
    <t>allprettyall</t>
  </si>
  <si>
    <t>Garlic and Sapphires: The Secret Life of a Critic in Disguise</t>
  </si>
  <si>
    <t>Brand: Penguin Press HC, The</t>
  </si>
  <si>
    <t xml:space="preserve">EAN -&gt; 9781594200311 GTIN -&gt; 09781594200311 ISBN -&gt; 1594200319 ISBN -&gt; 9781594200311 </t>
  </si>
  <si>
    <t>B07SCZWFKR</t>
  </si>
  <si>
    <t>TOPCHANCES Garlic Peeling Machine ,220V 500W Electric Household and Commercial Garlic Peeler Garlic Press-Garlic Cube, Slicer, Chopper, Crusher and Dicer</t>
  </si>
  <si>
    <t>TOPCHANCES</t>
  </si>
  <si>
    <t xml:space="preserve">EAN -&gt; 6920836872944 </t>
  </si>
  <si>
    <t>B09GRKGPVX</t>
  </si>
  <si>
    <t>GUAGLL Garlic Press Blue Automatic Garlic Press Agitator made of Plastic</t>
  </si>
  <si>
    <t>GUAGLL</t>
  </si>
  <si>
    <t>B08SLM91NN</t>
  </si>
  <si>
    <t>HisoKite Stainless Steel Garlic Press Set,Professional Garlic Rocker Crusher Mincer Press,With Silicone Peeler And Brush</t>
  </si>
  <si>
    <t>HisoKite</t>
  </si>
  <si>
    <t xml:space="preserve">EAN -&gt; 0699963174806 UPC -&gt; 699963174806 </t>
  </si>
  <si>
    <t>B096G5L5DN</t>
  </si>
  <si>
    <t>Gourmet Easy Ultimate Kit - Garlic Press + Meat Tenderizer + Juicer + I &amp; Y Peeler Stainless Steel 5 YEAR Warranty</t>
  </si>
  <si>
    <t>B08CN27GL2</t>
  </si>
  <si>
    <t>Garlic Press Mincer Kitchen Tool Accessries</t>
  </si>
  <si>
    <t>B00MJ7QAEM</t>
  </si>
  <si>
    <t>Culina® Premium Garlic Press 3 Interchangeable Blades</t>
  </si>
  <si>
    <t>Culina</t>
  </si>
  <si>
    <t>COMINHKPR72175</t>
  </si>
  <si>
    <t xml:space="preserve">EAN -&gt; 0810550022465 UPC -&gt; 810550022465 </t>
  </si>
  <si>
    <t>B017LEU04I</t>
  </si>
  <si>
    <t>Chef'n Garlic Press</t>
  </si>
  <si>
    <t>B095JDG9X5</t>
  </si>
  <si>
    <t>Garlic Press Stainless Steel, Whekeosh Upgraded Pro Food Grade Garlic Mincer Rust Proof Ergonomic Handle Easy Squeeze Sturdy Design Garlic Crusher Date Pits Remover Garlic Presser, Dishwasher Safe</t>
  </si>
  <si>
    <t>whekeosh</t>
  </si>
  <si>
    <t>B09Q5ZFTTM</t>
  </si>
  <si>
    <t>Befano mini food chopper</t>
  </si>
  <si>
    <t>Befano</t>
  </si>
  <si>
    <t>B0057QFOK8</t>
  </si>
  <si>
    <t>Mantova Garlic Extra Virgin Olive Oil (EVOO), Cold-Pressed, Imported from Italy. Topping for salad, vegetables, pasta salad. Perfect for dipping Italian bread or pan frying.</t>
  </si>
  <si>
    <t xml:space="preserve">EAN -&gt; 0048176848286 UPC -&gt; 048176848286 </t>
  </si>
  <si>
    <t>B07DJ63TR8</t>
  </si>
  <si>
    <t>Manual Hand Chopper Onion Garlic Mincer Pressing Vegetable Fruit Cutter Slicer with Cover Ginger Garlic Press And Cutter Crusher Slicer Peeler Grater Twister Dicer Tool</t>
  </si>
  <si>
    <t>Baost</t>
  </si>
  <si>
    <t xml:space="preserve">EAN -&gt; 0659072594230 UPC -&gt; 659072594230 </t>
  </si>
  <si>
    <t>B093GHB21H</t>
  </si>
  <si>
    <t>Garlic Press, Stainless Steel Garlic mincer, Ergonomic Handle Garlic Crusher Ginger Crusher, Easy Clean Garlic Chopper, Ginger Peeler for Home Kitchen</t>
  </si>
  <si>
    <t>DENPETEC</t>
  </si>
  <si>
    <t xml:space="preserve">EAN -&gt; 0694561389591 UPC -&gt; 694561389591 </t>
  </si>
  <si>
    <t>B09H2DR16J</t>
  </si>
  <si>
    <t>Premium Garlic Press, Alloy Garlic Chopper, Sturdy Garlic Mincer, Ginger Press, Easy Squeeze, Ergonomic Handle, Extracts More Garlic Paste Per Clove, Rust Proof, Easy Clean, Dishwasher Safe</t>
  </si>
  <si>
    <t>HOMQUEN</t>
  </si>
  <si>
    <t>B08G4SJZDJ</t>
  </si>
  <si>
    <t>Saulee Garlic Crusher Grater Plastic Box Stirr Garlic Press-White Twist Peeler Mincer Press Kitchen Tool Ginger</t>
  </si>
  <si>
    <t>Saulee</t>
  </si>
  <si>
    <t>B0000VLP94</t>
  </si>
  <si>
    <t>Fox Run Garlic Keeper, Terra Cotta</t>
  </si>
  <si>
    <t xml:space="preserve">EAN -&gt; 0030734039366 EAN -&gt; 7104754332127 GTIN -&gt; 00030734039366 UPC -&gt; 030734039366 </t>
  </si>
  <si>
    <t>B09W9KD6SW</t>
  </si>
  <si>
    <t>NA Garlic Press, Portable Garlic Press Mincer Easy Clean Detachable Design Garlic Cutter Garlic Peeler or Extracts More Garlic Paste Per Clove</t>
  </si>
  <si>
    <t>Artist Unknown</t>
  </si>
  <si>
    <t>Toy</t>
  </si>
  <si>
    <t xml:space="preserve">EAN -&gt; 6955185970430 </t>
  </si>
  <si>
    <t>B09T391S8B</t>
  </si>
  <si>
    <t>Garlic Press, Sturdy Garlic Mincer, Professional Crusher, Easy to Squeeze and Clean, Dishwasher Safe, Premium Zinc Alloy Food Grade</t>
  </si>
  <si>
    <t>Leden</t>
  </si>
  <si>
    <t xml:space="preserve">EAN -&gt; 0768494489748 UPC -&gt; 768494489748 </t>
  </si>
  <si>
    <t>B08M9HSWWZ</t>
  </si>
  <si>
    <t>CORE_PIT_REMOVER</t>
  </si>
  <si>
    <t>CCGAHE Cherry Pitter,Garlic Press and Peeler,Cherry Stoner Pitter Core Remover,Portable Olive and Cherry Pitter Tool,Suitable for Home Kitchen,Cherry,Jujube and Red Date,Hawthorn</t>
  </si>
  <si>
    <t>CCGAHE</t>
  </si>
  <si>
    <t xml:space="preserve">EAN -&gt; 0788609921277 UPC -&gt; 788609921277 </t>
  </si>
  <si>
    <t>B07QKSJ71K</t>
  </si>
  <si>
    <t>ToSSme Garlic Rocker Crusher Mincer Press Dishwasher Safe, Stainless Steel</t>
  </si>
  <si>
    <t>ToSSme</t>
  </si>
  <si>
    <t xml:space="preserve">EAN -&gt; 0791295685781 UPC -&gt; 791295685781 </t>
  </si>
  <si>
    <t>B017LAM7O8</t>
  </si>
  <si>
    <t>Ristra/String of Ceramic Garlic, with 16-18 Garlics</t>
  </si>
  <si>
    <t>Laredo Import</t>
  </si>
  <si>
    <t xml:space="preserve">EAN -&gt; 0787627018075 UPC -&gt; 787627018075 </t>
  </si>
  <si>
    <t>B08XQ4HDQP</t>
  </si>
  <si>
    <t>Stainless Steel Garlic Press Crusher and Mincer with Sturdy Construction - Professional Food Grade, Rust proof, Easy Squeeze and Clean, Dishwasher Safe</t>
  </si>
  <si>
    <t>aoao</t>
  </si>
  <si>
    <t xml:space="preserve">EAN -&gt; 0798720917868 UPC -&gt; 798720917868 </t>
  </si>
  <si>
    <t>B08ZV24LJW</t>
  </si>
  <si>
    <t>Citrus Lemon Squeezer Hand Press 2 in1 Juicer, Garlic Press Stainless Steel, Fish Scaler Remover Cleaning Tool, Three Pieces Kitchen Bundle</t>
  </si>
  <si>
    <t>Sunlight Path</t>
  </si>
  <si>
    <t xml:space="preserve">EAN -&gt; 0195893998579 UPC -&gt; 195893998579 </t>
  </si>
  <si>
    <t>B01FLIV17G</t>
  </si>
  <si>
    <t>Oye Stainless Steel Garlic Press</t>
  </si>
  <si>
    <t>Oye</t>
  </si>
  <si>
    <t>OYE-1</t>
  </si>
  <si>
    <t xml:space="preserve">EAN -&gt; 0757440063552 GTIN -&gt; 00757440063552 UPC -&gt; 757440063552 </t>
  </si>
  <si>
    <t>B09X4YG413</t>
  </si>
  <si>
    <t>WskLinft Garlic Press Easy Cleaning Multi-function Manual Garlic Cutter Press Machine for Restaurant</t>
  </si>
  <si>
    <t>WskLinft</t>
  </si>
  <si>
    <t>B09NM7VLWG</t>
  </si>
  <si>
    <t>YALKIN</t>
  </si>
  <si>
    <t>B08C7HZ4Y6</t>
  </si>
  <si>
    <t>Multi-function Manual Onion Chopper Garlic Crusher Pressing Food Cutter Vegetable Slicer Peeler Mincer Kitchen Tools Durable New</t>
  </si>
  <si>
    <t xml:space="preserve">EAN -&gt; 0783911627282 UPC -&gt; 783911627282 </t>
  </si>
  <si>
    <t>B097JMQFHS</t>
  </si>
  <si>
    <t>BHMADA Multifunction Stainless Steel Garlic Press Crusher Kitchen Cooking Ginger Squeezer Masher Handheld Ginger Mincer Tools</t>
  </si>
  <si>
    <t>BHMADA</t>
  </si>
  <si>
    <t>B08GRG1RH6</t>
  </si>
  <si>
    <t>FYNHOM Garlic Press 2 in 1 Garlic Mince and Garlic Slice with Cleaning Brush &amp; Silicone Garlic Tube Peeler Set</t>
  </si>
  <si>
    <t>FYNHOM</t>
  </si>
  <si>
    <t>B0872RRVBR</t>
  </si>
  <si>
    <t>Aieruma Garlic Press Rocker, Stainless Steel Garlic Press Garlic Crusher Garlic Mincer Presses and Ginger Press Squeezer</t>
  </si>
  <si>
    <t>Aieruma</t>
  </si>
  <si>
    <t>B08N67HZC7</t>
  </si>
  <si>
    <t>Portable Multifunction Stainless Steel Garlic Masher with Plastic Handle, Garlic Press Kitchen Accessories</t>
  </si>
  <si>
    <t>MinLia</t>
  </si>
  <si>
    <t xml:space="preserve">EAN -&gt; 0608663889958 UPC -&gt; 608663889958 </t>
  </si>
  <si>
    <t>B08ZLY82QD</t>
  </si>
  <si>
    <t>Garlic Press Rocker Stainless Steel Professional Garlic Crusher Mincer Chopper Grinder Slicer Squeezer Kitchen Gadget Tool Silicone Roller Peeler Set Dishwasher Safe</t>
  </si>
  <si>
    <t>VATUKOK</t>
  </si>
  <si>
    <t>B08F7ZTKM2</t>
  </si>
  <si>
    <t>Jarrix Kitchen Garlic Press Stainless Steel Garlic Mincer Garlic Crusher Garlic Press Rocker Hand-held Garlic Presser Garlic Peeler Included</t>
  </si>
  <si>
    <t>JARRIX</t>
  </si>
  <si>
    <t>First Signs Board Book (Early Sign Language Series)</t>
  </si>
  <si>
    <t>GP-111</t>
  </si>
  <si>
    <t xml:space="preserve">EAN -&gt; 9781930820111 GTIN -&gt; 09781930820111 ISBN -&gt; 1930820119 </t>
  </si>
  <si>
    <t>Main category BSR is unavailable on Amazon.</t>
  </si>
  <si>
    <t>B072TZYWC3</t>
  </si>
  <si>
    <t>Crisp Garlic Press, White/Purple</t>
  </si>
  <si>
    <t>Crisp</t>
  </si>
  <si>
    <t>TCR75003</t>
  </si>
  <si>
    <t xml:space="preserve">EAN -&gt; 0016346750035 UPC -&gt; 016346750035 </t>
  </si>
  <si>
    <t>B08F3FZXZC</t>
  </si>
  <si>
    <t>SUPARO Garlic Press Rocker Stainless Steel, Fruit Crusher with Comfortable Handle Porous Surface, Easy Use &amp; Clean, Vegetable Squeezer Kitchen Tool</t>
  </si>
  <si>
    <t>SUPARO</t>
  </si>
  <si>
    <t xml:space="preserve">EAN -&gt; 0608672087178 UPC -&gt; 608672087178 </t>
  </si>
  <si>
    <t>B08VWQ5V5Y</t>
  </si>
  <si>
    <t>Florian Garlic Press All Aluminum Easy to Use with Light Weight without Difficulty Cooking Baking, Korean Kitchen Tool, Dishwaher Safe</t>
  </si>
  <si>
    <t>Florian</t>
  </si>
  <si>
    <t xml:space="preserve">EAN -&gt; 8809022085260 </t>
  </si>
  <si>
    <t>B082WFP4F8</t>
  </si>
  <si>
    <t>Heavy Duty Stainless Steel Potato Masher, Garlic Press, Cooking and Kitchen Gadget</t>
  </si>
  <si>
    <t>TEELY</t>
  </si>
  <si>
    <t xml:space="preserve">EAN -&gt; 8414830289474 </t>
  </si>
  <si>
    <t>05/05/22 09:16</t>
  </si>
  <si>
    <t>B08W6RXSJN</t>
  </si>
  <si>
    <t>Chef Select Premium Metal Garlic Press, Copper-Colored Steel, Heavy-Duty</t>
  </si>
  <si>
    <t>Chef Select</t>
  </si>
  <si>
    <t xml:space="preserve">EAN -&gt; 0811390036476 UPC -&gt; 811390036476 </t>
  </si>
  <si>
    <t>B091SY7NBD</t>
  </si>
  <si>
    <t>LATOS Garlic Press Rocker, Manual Stainless Steel Garlic Crusher Garlic Mincer Presses and Ginger Press Squeezer with Silicone Garlic Peeler + Clean Brush, Food-grade Safety, Easy to Clean</t>
  </si>
  <si>
    <t>LATOS</t>
  </si>
  <si>
    <t xml:space="preserve">EAN -&gt; 0765422667711 UPC -&gt; 765422667711 </t>
  </si>
  <si>
    <t>B08LGVQBY1</t>
  </si>
  <si>
    <t>Cordless Electric Mini Garlic Chopper, Portable Small Food Processor for Garlic Chili Vegetable Nuts Mincer/Grinder,Baby Food Maker</t>
  </si>
  <si>
    <t>HI NINGER</t>
  </si>
  <si>
    <t>B001MKNMOI</t>
  </si>
  <si>
    <t>Johnson Rose Heavy Duty Garlic Press, 7 1/2 inch - 1 each.</t>
  </si>
  <si>
    <t>Johnson-Rose</t>
  </si>
  <si>
    <t xml:space="preserve">EAN -&gt; 0612941030130 EAN -&gt; 0781147512631 UPC -&gt; 612941030130 UPC -&gt; 781147512631 </t>
  </si>
  <si>
    <t>B093CZ4W6G</t>
  </si>
  <si>
    <t>Electric Mini Garlic Chopper, Wireless Food Processor Garlic Press Vegetable Mincer Crusher with USB Charging and Powerful Cutting for Onion Ginger Chili Pepper Spice Meat, BPA Free (250ml)</t>
  </si>
  <si>
    <t>Radeni</t>
  </si>
  <si>
    <t xml:space="preserve">EAN -&gt; 0791294515225 UPC -&gt; 791294515225 </t>
  </si>
  <si>
    <t>B09G7SWCH3</t>
  </si>
  <si>
    <t>KUHN</t>
  </si>
  <si>
    <t>B09M1TNC8C</t>
  </si>
  <si>
    <t>Chef Delicious Garlic Press Non Slip Handles Garlic Crusher Easy to Clean Garlic Mincer Assorted Colors</t>
  </si>
  <si>
    <t>Chef Delicious</t>
  </si>
  <si>
    <t xml:space="preserve">EAN -&gt; 0810002206382 UPC -&gt; 810002206382 </t>
  </si>
  <si>
    <t>B08P46HNXG</t>
  </si>
  <si>
    <t>Manual Roller Garlic Chopper, Garlic Grinder, Garlic Press, Garlic Kitchen Gadget</t>
  </si>
  <si>
    <t>HZHSM</t>
  </si>
  <si>
    <t xml:space="preserve">EAN -&gt; 0350919394074 UPC -&gt; 350919394074 </t>
  </si>
  <si>
    <t>B09YKNLMKT</t>
  </si>
  <si>
    <t>Garlic Press Stainless Steel Mincer - Heavy Duty Garlic Crush Chopper Durable and Easy to Clean</t>
  </si>
  <si>
    <t>KOCINA</t>
  </si>
  <si>
    <t xml:space="preserve">EAN -&gt; 0840150503361 UPC -&gt; 840150503361 </t>
  </si>
  <si>
    <t>B07WVTTRZ5</t>
  </si>
  <si>
    <t>INTBUYING 6L Black Garlic Fermenter Garlic Ferment Box Black Garlic Maker Full Automatic Intelligent Control Black Garlics Maker Black Garlics Ferment Pot Black Garlic Maker</t>
  </si>
  <si>
    <t>INTBUYING</t>
  </si>
  <si>
    <t>024070</t>
  </si>
  <si>
    <t xml:space="preserve">EAN -&gt; 0748497504037 UPC -&gt; 748497504037 </t>
  </si>
  <si>
    <t>B017XIQ0IC</t>
  </si>
  <si>
    <t>Brabantia Garlic Press</t>
  </si>
  <si>
    <t>B09F8J9CRD</t>
  </si>
  <si>
    <t>Sturdy Stainless Steel Garlic Press Crusher Garlic Mincer Set for Garlic Nuts Seeds Ginger</t>
  </si>
  <si>
    <t>BlingKingdom</t>
  </si>
  <si>
    <t>B001AVIYW4</t>
  </si>
  <si>
    <t>Gefu Garlic Press, Accessories for the Kitchen, Stainless Steel, 13400</t>
  </si>
  <si>
    <t>GEFU</t>
  </si>
  <si>
    <t>GF13400</t>
  </si>
  <si>
    <t xml:space="preserve">EAN -&gt; 4006664134002 GTIN -&gt; 04006664134002 </t>
  </si>
  <si>
    <t>B09P7YYF92</t>
  </si>
  <si>
    <t>Garlic Cutter Creative Multifunctional Garlic Ginger Crusher Grinder Press Rotate Kitchen Gadget Tools - As The Picture</t>
  </si>
  <si>
    <t>Mordern</t>
  </si>
  <si>
    <t xml:space="preserve">EAN -&gt; 5359252317622 </t>
  </si>
  <si>
    <t>B09Y41KC2J</t>
  </si>
  <si>
    <t>B07WH4D1M3</t>
  </si>
  <si>
    <t>Tovolo Mini Crusher</t>
  </si>
  <si>
    <t>Tovolo</t>
  </si>
  <si>
    <t>B09SZNDQKP</t>
  </si>
  <si>
    <t>Zenturie Garlic Press Rocker Stainless Steel Garlic Crusher Mincer</t>
  </si>
  <si>
    <t>B09251QYK6</t>
  </si>
  <si>
    <t>Generic Stainless Steel Garlic Press Rocker with Silicone Garlic Peeler and Cleaning Brush-Garlic Press Stainless Steel for Kitchen-Garlic Mincer Rocker Set</t>
  </si>
  <si>
    <t>B09D9MKNGW</t>
  </si>
  <si>
    <t>Stainless Steel Garlic Press Rocker Set - Premium Garlic Mincer With Silicone Peeler - Arc Shape Design Garlic Crusher With Comfortable Grip</t>
  </si>
  <si>
    <t>Z C</t>
  </si>
  <si>
    <t xml:space="preserve">EAN -&gt; 6402662292900 </t>
  </si>
  <si>
    <t>B00VVEIOWU</t>
  </si>
  <si>
    <t>Ikea Home Cooking Accessories Garlic Press, Stainless Steel</t>
  </si>
  <si>
    <t>1419-000-891-63</t>
  </si>
  <si>
    <t xml:space="preserve">EAN -&gt; 0888817359593 UPC -&gt; 888817359593 </t>
  </si>
  <si>
    <t>B07QWMFSWP</t>
  </si>
  <si>
    <t>Le Creuset Stoneware Garlic Keeper, 14 oz., Meringue</t>
  </si>
  <si>
    <t>Le Creuset</t>
  </si>
  <si>
    <t>PG1019-12716</t>
  </si>
  <si>
    <t xml:space="preserve">EAN -&gt; 0843251141517 UPC -&gt; 843251141517 </t>
  </si>
  <si>
    <t>B09Q6DMWP4</t>
  </si>
  <si>
    <t>AOOF Stainless Steel Garlic Press, Garlic Press Set, Ginger Press, Professional Heavy Duty Soft Handle (Black), Compatible with Silicone Roller Peeler and Cleaning Brush.</t>
  </si>
  <si>
    <t>AOOF</t>
  </si>
  <si>
    <t>B07GXYDXP8</t>
  </si>
  <si>
    <t>Glad Stainless Steel Garlic Press – Heavy-Duty Mincer and Crusher | Easy Squeeze, Rust-Resistant, Dishwasher Safe Kitchen Utensil</t>
  </si>
  <si>
    <t>Glad</t>
  </si>
  <si>
    <t xml:space="preserve">EAN -&gt; 0749732713405 GTIN -&gt; 00749732713405 UPC -&gt; 749732713405 </t>
  </si>
  <si>
    <t>B09YQ26NKT</t>
  </si>
  <si>
    <t>Garlic Press - Kitchen Gadgets Stainless Steel Garlic Press Rocker, Crusher Ergonomic Handle, Easy Clean, Dishwasher Safe</t>
  </si>
  <si>
    <t>CHEDXAJHB</t>
  </si>
  <si>
    <t xml:space="preserve">EAN -&gt; 6991451024858 </t>
  </si>
  <si>
    <t>B09MRSDMVB</t>
  </si>
  <si>
    <t>Garlic Mincer and Garlic Press, Garlic Press Set with Silicone Roller Peeler and Cleaning Brush Easy-Squeeze Garlic Press, Squeeze and Clean, Rust Proof and Dishwasher Safe, Professional Efficient Garlic or Garlic Slice</t>
  </si>
  <si>
    <t>LINKALL</t>
  </si>
  <si>
    <t>B09H4XY939</t>
  </si>
  <si>
    <t>Mini Manual Food Processor with Cord Mechanism, Garlic Crusher Mincer, Professional Garlic Press for Spice, Seasoning, Garlic, Nuts, Onions, Baby Food (200ml)</t>
  </si>
  <si>
    <t>QNCIGER</t>
  </si>
  <si>
    <t>A200</t>
  </si>
  <si>
    <t xml:space="preserve">EAN -&gt; 0768490153520 UPC -&gt; 768490153520 </t>
  </si>
  <si>
    <t>B09G1754RB</t>
  </si>
  <si>
    <t>NewEmpire Garlic Press Mincer, 304 Stainless Steel Garlic Crusher, Detachable Design, Dishwasher Safe and Easy Clean, GP, GP006</t>
  </si>
  <si>
    <t>NewEmpire</t>
  </si>
  <si>
    <t>GP006</t>
  </si>
  <si>
    <t xml:space="preserve">EAN -&gt; 0682698546611 UPC -&gt; 682698546611 </t>
  </si>
  <si>
    <t>B00181UQTA</t>
  </si>
  <si>
    <t>The Working Woman's Husband's Cookbook~ Published By:Garlic Press</t>
  </si>
  <si>
    <t>B09VCC55G9</t>
  </si>
  <si>
    <t>Garlic Press Handheld Stainless Steel Vegetable Cutter, 3 In 1 Bottle Opener Garlic Crusher, Easy To Clean, Easy To Press Garlic</t>
  </si>
  <si>
    <t xml:space="preserve">EAN -&gt; 0762983365353 UPC -&gt; 762983365353 </t>
  </si>
  <si>
    <t>B08JPQKBJS</t>
  </si>
  <si>
    <t>GIOVAR Garlic Press Rocker Stainless Steel, Garlic Squeezer Tool Set with Silicone Roller Peeler and Cleaning Brush</t>
  </si>
  <si>
    <t>GIOVAR</t>
  </si>
  <si>
    <t xml:space="preserve">EAN -&gt; 0748323192278 UPC -&gt; 748323192278 </t>
  </si>
  <si>
    <t>B09PKYNYNP</t>
  </si>
  <si>
    <t>XLDYM Stainless Steel Garlic Press Garlic Press Arc Press and Rocker, Arc Garlic Press Ring Garlic Press Manual Garlic Press</t>
  </si>
  <si>
    <t>XLDYM</t>
  </si>
  <si>
    <t>B08Y5JW1NL</t>
  </si>
  <si>
    <t>Color Me Garlic Press Rocker Stainless Steel Garlic Mincer Rocker Garlic Crusher Garlic Chopper with Bottle Opener Kitchen Garlic Masher, Dishwasher Safe</t>
  </si>
  <si>
    <t>Color ME!</t>
  </si>
  <si>
    <t>B09J91F22Z</t>
  </si>
  <si>
    <t>IFMOUKMI Manual Garlic Press,Juicer,Kitchen Crushing and Squeezing Tools, Ergonomic Handle and Easy to Use Manual Press</t>
  </si>
  <si>
    <t>IFMOUKMI</t>
  </si>
  <si>
    <t xml:space="preserve">EAN -&gt; 0735843293929 UPC -&gt; 735843293929 </t>
  </si>
  <si>
    <t>B085CD89ML</t>
  </si>
  <si>
    <t>ZESPROKA Garlic Press –Mincing &amp; Crushing Tool for Ginger, Nuts &amp; Seeds –Ergonomic Handle &amp; Easy To Use - Professional, Heavy-Duty Garlic Mincer - Ideal for Home Kitchen,Silver</t>
  </si>
  <si>
    <t>ZESPROKA</t>
  </si>
  <si>
    <t>ZG1</t>
  </si>
  <si>
    <t xml:space="preserve">EAN -&gt; 0607469467216 UPC -&gt; 607469467216 </t>
  </si>
  <si>
    <t>B08ZH7BGH9</t>
  </si>
  <si>
    <t>Shiyi Garlic Press, Ginger Grinding Grater and Crusher with Silicone Roller Peeler, Vegetable Mashed Potatoes, Hot Sauce, etc. Chopper Planer Slicer</t>
  </si>
  <si>
    <t>Shiyi</t>
  </si>
  <si>
    <t xml:space="preserve">EAN -&gt; 0608546639748 UPC -&gt; 608546639748 </t>
  </si>
  <si>
    <t>B07K6NGH28</t>
  </si>
  <si>
    <t>Garlic Press, Garlic Chopper/Garlic Crusher Machine Multifunction Mincer with Storage Container Kitchen Gadget Dishwasher Safe</t>
  </si>
  <si>
    <t>Yafook</t>
  </si>
  <si>
    <t>Sports</t>
  </si>
  <si>
    <t xml:space="preserve">EAN -&gt; 0788601444675 UPC -&gt; 788601444675 </t>
  </si>
  <si>
    <t>B08S3527TC</t>
  </si>
  <si>
    <t>3 Pack Premium Garlic Peeler, Food Grade Silicone Garlic Roller, Easy Quick to Peel Garlic Clove without Smell, Odor Free Peeling Tube Tool for Useful Kitchen Tools</t>
  </si>
  <si>
    <t>TBVHOMM</t>
  </si>
  <si>
    <t xml:space="preserve">EAN -&gt; 0727196529695 UPC -&gt; 727196529695 </t>
  </si>
  <si>
    <t>B09F3RYN7Z</t>
  </si>
  <si>
    <t>Bruce Dillon Multi-function manual garlic press stainless steel garlic press ginger juice garlic press cooking gadgets</t>
  </si>
  <si>
    <t>Bruce Dillon</t>
  </si>
  <si>
    <t>B09SZGCKWP</t>
  </si>
  <si>
    <t>Knife Onion Garlic Vegetable Cutter Cut Onions Garlic Tomato Device Shredders Slicers Cooking Tools</t>
  </si>
  <si>
    <t xml:space="preserve">EAN -&gt; 0756197599086 UPC -&gt; 756197599086 </t>
  </si>
  <si>
    <t>B0979RSWZR</t>
  </si>
  <si>
    <t>Sinan Manual Garlic Press ,Knoblauchpresse Edelstahl Fleischwolf und Zerkleinerer mit Silikon RollenschÃ¤ler Rostfrei, leicht drÃ¼cken, spÃ¼lmaschinenfest, zu reinigen</t>
  </si>
  <si>
    <t>Sinan</t>
  </si>
  <si>
    <t xml:space="preserve">EAN -&gt; 0722656102166 UPC -&gt; 722656102166 </t>
  </si>
  <si>
    <t>B097XLSC2F</t>
  </si>
  <si>
    <t>Festful Mortar and Pestle Set Large,Kitchen Herbs Pesto Spices Grinder,Garlic Press,Guacamole Bowls,Molcajete Mexicano,Weed Bowl,4.7-inches Large Cylinder（400ml）</t>
  </si>
  <si>
    <t>Festful</t>
  </si>
  <si>
    <t xml:space="preserve">EAN -&gt; 0661918842672 UPC -&gt; 661918842672 </t>
  </si>
  <si>
    <t>B08BFVCNSH</t>
  </si>
  <si>
    <t>Garlic Press Rocker Stainless Steel Garlic Crusher Garlic Mincer Presses Ginger Press Squeezer Kitchen Gadgets</t>
  </si>
  <si>
    <t>LANCHONG</t>
  </si>
  <si>
    <t xml:space="preserve">EAN -&gt; 5712455479731 </t>
  </si>
  <si>
    <t>B08YNZ2Y8Z</t>
  </si>
  <si>
    <t>Leifheit Garlic King ProLine, 3146.</t>
  </si>
  <si>
    <t>Leifheit</t>
  </si>
  <si>
    <t>B000B8PPC4</t>
  </si>
  <si>
    <t>SCISSORS</t>
  </si>
  <si>
    <t>Snow Peak Kitchen Scissors Set - Garlic Press, Bottle Opener, Meat Tenderizer, Nut Cracker</t>
  </si>
  <si>
    <t>Snow Peak</t>
  </si>
  <si>
    <t>GK-100</t>
  </si>
  <si>
    <t xml:space="preserve">EAN -&gt; 2600103423744 EAN -&gt; 4960589113002 </t>
  </si>
  <si>
    <t>Algebra (Straight Forward Math Series/Book 1)</t>
  </si>
  <si>
    <t>GP-104</t>
  </si>
  <si>
    <t xml:space="preserve">EAN -&gt; 9781930820043 GTIN -&gt; 09781930820043 ISBN -&gt; 1930820046 </t>
  </si>
  <si>
    <t>B08PYZ4HPQ</t>
  </si>
  <si>
    <t>Moocii Mini Food Chopper 250ML Black and Blue</t>
  </si>
  <si>
    <t>Moocii</t>
  </si>
  <si>
    <t>B01MTQKB5H</t>
  </si>
  <si>
    <t>Grandmama's Goodies Stainless Steel Garlic Press</t>
  </si>
  <si>
    <t>Grandmama's Goodies</t>
  </si>
  <si>
    <t>GP001</t>
  </si>
  <si>
    <t xml:space="preserve">EAN -&gt; 0769033858315 UPC -&gt; 769033858315 </t>
  </si>
  <si>
    <t>B07TJ3P27X</t>
  </si>
  <si>
    <t>SueH Design Professional Garlic Tool Set with Stainless Steel Garlic Press, Garlic Peeler and Cleaner</t>
  </si>
  <si>
    <t>SueH Design</t>
  </si>
  <si>
    <t>B0915J8MX5</t>
  </si>
  <si>
    <t>Wooden Mortar &amp; Pastel</t>
  </si>
  <si>
    <t>Bedding Craft</t>
  </si>
  <si>
    <t>B09CD28P1G</t>
  </si>
  <si>
    <t xml:space="preserve">EAN -&gt; 0609701798416 UPC -&gt; 609701798416 </t>
  </si>
  <si>
    <t>B07J21PZ1J</t>
  </si>
  <si>
    <t>Microplane Garlic Mincer and Slicer Set</t>
  </si>
  <si>
    <t>Microplane</t>
  </si>
  <si>
    <t>B002BX3V2I</t>
  </si>
  <si>
    <t>RSVP Endurance Garlic King Stainless Steel Garlic Press</t>
  </si>
  <si>
    <t>RSVP</t>
  </si>
  <si>
    <t>KING-9</t>
  </si>
  <si>
    <t xml:space="preserve">EAN -&gt; 0696750139246 UPC -&gt; 696750139246 </t>
  </si>
  <si>
    <t>B00XLUDQVG</t>
  </si>
  <si>
    <t>RSVP Garlic Press, Red</t>
  </si>
  <si>
    <t>GAR-RD</t>
  </si>
  <si>
    <t xml:space="preserve">EAN -&gt; 0053796404989 UPC -&gt; 053796404989 </t>
  </si>
  <si>
    <t>B08XJBCD7R</t>
  </si>
  <si>
    <t>ANIMAL_NUTRITIONAL_SUPPLEMENT</t>
  </si>
  <si>
    <t>FlyAway Garlic. Feed-Thru Supplement for Horses. 100% Cold-Pressed Garlic Powder Supports Healthy Immune, Respiratory and Digestive Systems. Natural Repelling Agent. Concentrated Formula. (2 Lbs).</t>
  </si>
  <si>
    <t>Equilite Herbals</t>
  </si>
  <si>
    <t>Pet Products</t>
  </si>
  <si>
    <t>Pet Supplies</t>
  </si>
  <si>
    <t xml:space="preserve">EAN -&gt; 0632726248727 UPC -&gt; 632726248727 </t>
  </si>
  <si>
    <t>B09TH5TP2G</t>
  </si>
  <si>
    <t>Portable Garlic Press Chopper Multifunctional Crushes For Ginger / Herb / Nuts, Garlic Press Kitchen Mincer and Grinder, Easy to Clean</t>
  </si>
  <si>
    <t>GOULIAN</t>
  </si>
  <si>
    <t>B09ZD6RK26</t>
  </si>
  <si>
    <t>SEASONING_MILL</t>
  </si>
  <si>
    <t>2.5 inch</t>
  </si>
  <si>
    <t>ZBRO</t>
  </si>
  <si>
    <t>Industrial &amp; Scientific</t>
  </si>
  <si>
    <t>B09B5482VN</t>
  </si>
  <si>
    <t>JJINPIXIU Multifunctional Manual Garlic Press, Peanut Grinding Cup, Pounding Garlic, Garlic Press, Garlic Masher, Kitchen Tool, Household Garlic Twisting</t>
  </si>
  <si>
    <t>JJINPIXIU</t>
  </si>
  <si>
    <t xml:space="preserve">EAN -&gt; 0054523601121 UPC -&gt; 054523601121 </t>
  </si>
  <si>
    <t>B08YVG2XFF</t>
  </si>
  <si>
    <t>Electric Garlic Chopper, Mini Portable Food Chopper with USB Charging, Garlic Cutter Garlic Masher, Garlic Press Mincer Pepper Chili Vegetable Nuts Meat Grinder,Food Processor Mincer Blender Mixer(300ML)</t>
  </si>
  <si>
    <t>YPCOO</t>
  </si>
  <si>
    <t>B08T1K64RJ</t>
  </si>
  <si>
    <t>Garlic Press Rocker stainless steel Garlic Crusher rocker with Opener, 304 Stainless Steel Garlic Crusher Rocker, Black Peeler, Garlic Tool For Kitchen</t>
  </si>
  <si>
    <t>iSophiNet</t>
  </si>
  <si>
    <t xml:space="preserve">EAN -&gt; 0663918602003 UPC -&gt; 663918602003 </t>
  </si>
  <si>
    <t>B091JRZZZB</t>
  </si>
  <si>
    <t>B07FX2LH87</t>
  </si>
  <si>
    <t>2pcs Blue Green Silicone garlic peeler Kitchen peeling garlic press garlic peeler does not hurt hand peeling garlic</t>
  </si>
  <si>
    <t>Dingq</t>
  </si>
  <si>
    <t>dZc346450</t>
  </si>
  <si>
    <t xml:space="preserve">EAN -&gt; 0611714147914 UPC -&gt; 611714147914 </t>
  </si>
  <si>
    <t>B09WV1F363</t>
  </si>
  <si>
    <t>SPORTING_GOODS</t>
  </si>
  <si>
    <t>Lanhui Electric Mini Garlic Chopper Garlic Masher,Garlic Press Mincer Pepper Chili Vegetable Meat Grinder</t>
  </si>
  <si>
    <t>Lanhui</t>
  </si>
  <si>
    <t>B083YSRHF1</t>
  </si>
  <si>
    <t>CONSTR - Rolling Garlic Chopper, Small Peeler-Garlic Cutters, Garlic Grater, Garlic Press,Crusher,Mincer,Grinder,Squeeze Tool,Easy To Use and Clean - Home Kitchen Tool - Green</t>
  </si>
  <si>
    <t xml:space="preserve">EAN -&gt; 6902700540531 </t>
  </si>
  <si>
    <t>B078423PSF</t>
  </si>
  <si>
    <t>Avery Barn 3pc Premium Steel Garlic Peeler &amp; Press Set w/Cleaning Brush - Easy to Use &amp; Dishwasher Safe - Crush Garlic or Ginger in 1 Minute or Less</t>
  </si>
  <si>
    <t>Avery Barn</t>
  </si>
  <si>
    <t xml:space="preserve">EAN -&gt; 0780150960040 UPC -&gt; 780150960040 </t>
  </si>
  <si>
    <t>B003AX6NZ0</t>
  </si>
  <si>
    <t>Cottage Creek Garlic Mincer | Garlic Grater with Handle | Dip Dish and Garlic Clove Mincer</t>
  </si>
  <si>
    <t>Tumbleweed</t>
  </si>
  <si>
    <t xml:space="preserve">EAN -&gt; 0746468056042 UPC -&gt; 746468056042 </t>
  </si>
  <si>
    <t>B08D1PQQL9</t>
  </si>
  <si>
    <t>Wood Mortar and Pestle Set, Handmade, Garlic Press, Ginger Crusher, Spices Grinding Set, Garlic Mincer, Spice Masher, Grinder Chopper Kitchen Tool Maple - 4.7 x 3.9 Inc</t>
  </si>
  <si>
    <t>Coymarkt</t>
  </si>
  <si>
    <t xml:space="preserve">EAN -&gt; 7440700701723 </t>
  </si>
  <si>
    <t>B08Y5TPDVC</t>
  </si>
  <si>
    <t>BOTTLE_OPENER</t>
  </si>
  <si>
    <t>Multifunctional Zinc Alloy Premium Wing Corkscrew Wine Opener and Zinc Alloy Premium Garlic Press Sturdy Good Grips Garlic Crusher Heavy Duty, Dishwasher Safe</t>
  </si>
  <si>
    <t>B08N4FJ6YM</t>
  </si>
  <si>
    <t>Electric Mini Garlic Chopper, Upgrade 350ML Rechargeable Garlic Press Rocker Crusher Masher Blender with Chop and Mix Function Small Food Processor for Chop Vegetable Meat Walnut</t>
  </si>
  <si>
    <t>SeaELF</t>
  </si>
  <si>
    <t xml:space="preserve">EAN -&gt; 0611517122811 UPC -&gt; 611517122811 </t>
  </si>
  <si>
    <t>B077XHL628</t>
  </si>
  <si>
    <t>NewFerU Cube Garlic Ginger Press Cutter Mincer Chopper Crusher Slicer Grater Grinder Twister Dicer Machine Food Aid in Plastic Stainless Steel with Silicone Peeler Kitchen Gadget Green Tool Set</t>
  </si>
  <si>
    <t>NewFerU</t>
  </si>
  <si>
    <t>VR2618</t>
  </si>
  <si>
    <t xml:space="preserve">EAN -&gt; 0713923604926 UPC -&gt; 713923604926 </t>
  </si>
  <si>
    <t>B08BHY55ZF</t>
  </si>
  <si>
    <t>INTBUYING 6L Black Garlic Fermenter Full Automatic Intelligent Control Black Garlics Maker Multiple Clove Garlic DIY Cooker Garlic Black Garlic Ferment Box Pot</t>
  </si>
  <si>
    <t xml:space="preserve">EAN -&gt; 0738629482685 UPC -&gt; 738629482685 </t>
  </si>
  <si>
    <t>B09BBYR421</t>
  </si>
  <si>
    <t>AINMEGE Silicone Garlic Peeler with Storage Case</t>
  </si>
  <si>
    <t>AINMEGE</t>
  </si>
  <si>
    <t>B09MC9L8NR</t>
  </si>
  <si>
    <t>METANIC Garlic Press Clip, Stainless Steel Garlic Press,Hand Hold Clip Garlic Press, Stainless Steel Gray, 8 inch</t>
  </si>
  <si>
    <t>METANIC</t>
  </si>
  <si>
    <t xml:space="preserve">EAN -&gt; 0762102473075 UPC -&gt; 762102473075 </t>
  </si>
  <si>
    <t>B08CMSNQSX</t>
  </si>
  <si>
    <t>PaWuKi Garlic Press, 2 in 1 Garlic Mince and Garlic Slice. Easy Squeeze, Rust Proof, Dishwasher Safe, Easy Clean</t>
  </si>
  <si>
    <t>PaWuKi</t>
  </si>
  <si>
    <t>B018T6JEOO</t>
  </si>
  <si>
    <t>Pampered Chef Garlic Slicer and Peeler</t>
  </si>
  <si>
    <t xml:space="preserve">EAN -&gt; 0638266938838 UPC -&gt; 638266938838 </t>
  </si>
  <si>
    <t>B097N37YQP</t>
  </si>
  <si>
    <t>Mars Forest Electric Garlic Chopper, USB Charging Garlic Mincer, 250ml Mini Food Processor, For Garlic Veggie Fruit,Salad Mincing, BPA Free., Dark Blue, 4.8x3.4inch</t>
  </si>
  <si>
    <t>Mars Forest</t>
  </si>
  <si>
    <t>EGC1</t>
  </si>
  <si>
    <t xml:space="preserve">EAN -&gt; 0796112952060 UPC -&gt; 796112952060 </t>
  </si>
  <si>
    <t>MarsÂ Forest</t>
  </si>
  <si>
    <t>B09N6JZ1R3</t>
  </si>
  <si>
    <t>Ring Garlic Press Kitchen Tools omics Stainless Steel Garlic Press</t>
  </si>
  <si>
    <t>Greewen</t>
  </si>
  <si>
    <t xml:space="preserve">EAN -&gt; 7643014684977 </t>
  </si>
  <si>
    <t>B08NPDFCTN</t>
  </si>
  <si>
    <t>2pcs Ceramic Citrus Zester &amp; Cheese Grater Garlic &amp; Ginger Chocolate Press Plate Grinder Dish Garlic Grater</t>
  </si>
  <si>
    <t>lolyspn</t>
  </si>
  <si>
    <t>B00008XVSP</t>
  </si>
  <si>
    <t>WMF Profi Plus Garlic Press</t>
  </si>
  <si>
    <t>WMF</t>
  </si>
  <si>
    <t xml:space="preserve">EAN -&gt; 4000530549297 GTIN -&gt; 04000530549297 </t>
  </si>
  <si>
    <t>B09V2S43LX</t>
  </si>
  <si>
    <t>Handheld Garlic press crusher Chopper Slicer vegetables Ginger Squeezer Masher Mincer Nut Cracker Tool</t>
  </si>
  <si>
    <t>GoodDayLiving</t>
  </si>
  <si>
    <t>B08QMRF9PN</t>
  </si>
  <si>
    <t>Garlic Presser ,Meiyouju Stainless Steel Garlic Press Mincer, Heavy Soft Handled Garlic Crusher with Garlic Silicone Peeler For Professional Kitchen Garlic Press Rocker</t>
  </si>
  <si>
    <t>MEIYOUJU AM</t>
  </si>
  <si>
    <t xml:space="preserve">EAN -&gt; 0770619122225 UPC -&gt; 770619122225 </t>
  </si>
  <si>
    <t>B00023EBFK</t>
  </si>
  <si>
    <t>Mantova Grand’Aroma Truffle Flavored Extra Virgin Olive Oil, made in Italy, cold-pressed, 100% natural, heart-healthy cooking oil perfect for salad dressing, pasta, garlic bread, meats, or pan frying, 8.5 oz</t>
  </si>
  <si>
    <t xml:space="preserve">EAN -&gt; 0048176511005 UPC -&gt; 048176511005 </t>
  </si>
  <si>
    <t>B07F36VTQS</t>
  </si>
  <si>
    <t>BESTONZON Wooden Pestle Muddler Garlic Press Spice Grinder Mashers Tool for Home Kitchen</t>
  </si>
  <si>
    <t>BESTonZON</t>
  </si>
  <si>
    <t>.</t>
  </si>
  <si>
    <t xml:space="preserve">EAN -&gt; 0191599061104 UPC -&gt; 191599061104 </t>
  </si>
  <si>
    <t>B00NC35ZQ6</t>
  </si>
  <si>
    <t>Reo Garlic Shredder (Blue)</t>
  </si>
  <si>
    <t>Reo</t>
  </si>
  <si>
    <t xml:space="preserve">EAN -&gt; 0024131269570 EAN -&gt; 0781147358574 GTIN -&gt; 00024131269570 UPC -&gt; 024131269570 UPC -&gt; 781147358574 </t>
  </si>
  <si>
    <t>B08K8PS1LL</t>
  </si>
  <si>
    <t>Garlic Roller Crusher Mincer with Garlic Peeler Silicone + Clean Brush，Stainless Steel Garlic Press Rocker Squeezer Chopper for Ginger,Clove,Kitchen Garlic Masher Slicer</t>
  </si>
  <si>
    <t>BaoJin</t>
  </si>
  <si>
    <t>B09LRY9R2Y</t>
  </si>
  <si>
    <t>Garlic Crusher Press 1Pcs Kitchen Accessories Stainless Garlic Press Household Manual Garlic Press Device Kitchen Press Squeezer Ginger Garlic Tools Garlic Press</t>
  </si>
  <si>
    <t>ZHHOOHAG</t>
  </si>
  <si>
    <t>B09FM4T8L6</t>
  </si>
  <si>
    <t>Fruit &amp; Vegetable Pitters ，Garlic Press and Cherry Pitter 2-in-1 Tool Garlic Mincer Rustproof Ginger Crusher Ginger Press for Extracts More Garlic Paste Per Clove by BYRRIBY</t>
  </si>
  <si>
    <t>BYRIBBY</t>
  </si>
  <si>
    <t xml:space="preserve">EAN -&gt; 0670526429441 UPC -&gt; 670526429441 </t>
  </si>
  <si>
    <t>B0863LCQ76</t>
  </si>
  <si>
    <t>VBENLEM Commercial Garlic Peeling Machine Garlic Peeler Machine Automatic Electric Garlic Peeler Stainless Steel Time and Labor Saving for Household and Commercial Use</t>
  </si>
  <si>
    <t>VBENLEM</t>
  </si>
  <si>
    <t>B08KVZCFPV</t>
  </si>
  <si>
    <t>Stainless Steel Garlic Press Rocker Set, Garlic Crusher Mincer with Opener, Silicone Tube Peeler , Scraper, Cleaning Brush--Handheld Rolling Garlic Chopper of Kitchen Gadget</t>
  </si>
  <si>
    <t>FWIEXA</t>
  </si>
  <si>
    <t xml:space="preserve">EAN -&gt; 0791541331684 UPC -&gt; 791541331684 </t>
  </si>
  <si>
    <t>B09MJF1947</t>
  </si>
  <si>
    <t>Povosyoung Kitchen Household Manual Garlic Press Aluminum Alloy Garlic Maker Garlic Squeeze Garlic Press Gadget</t>
  </si>
  <si>
    <t>Povosyoung</t>
  </si>
  <si>
    <t xml:space="preserve">EAN -&gt; 0798357495234 UPC -&gt; 798357495234 </t>
  </si>
  <si>
    <t>B00UHHWW0C</t>
  </si>
  <si>
    <t>Cuisinart Garlic Press, Red</t>
  </si>
  <si>
    <t>CTG-01-GPR</t>
  </si>
  <si>
    <t xml:space="preserve">EAN -&gt; 0086279067241 GTIN -&gt; 00086279067241 UPC -&gt; 086279067241 </t>
  </si>
  <si>
    <t>B08W3CXNP6</t>
  </si>
  <si>
    <t>DOITOOL Garlic Press Rocker Stainless Steel Garlic Mincer Press Garlic Squeezer Garlic Crusher Pepper Chili Cutter for Home Kitchen Supplies Silver</t>
  </si>
  <si>
    <t>DOITOOL</t>
  </si>
  <si>
    <t>361157J915XV</t>
  </si>
  <si>
    <t>B09LQ6H676</t>
  </si>
  <si>
    <t>ORCA_SHIRT</t>
  </si>
  <si>
    <t>Garlic Cloves Needs More Garlic Premium T-Shirt</t>
  </si>
  <si>
    <t>Garlic Cloves Lover</t>
  </si>
  <si>
    <t>Apparel</t>
  </si>
  <si>
    <t>B07FY4Z1XH</t>
  </si>
  <si>
    <t>1pc Garlic Food Chopper Fruit Slicer Twist Mashed Garlic Manually Processor Garlic Crusher garlic press slicer Random Color</t>
  </si>
  <si>
    <t>gIz653678</t>
  </si>
  <si>
    <t xml:space="preserve">EAN -&gt; 0611714148959 UPC -&gt; 611714148959 </t>
  </si>
  <si>
    <t>B08J81D8GC</t>
  </si>
  <si>
    <t>Electric Food Chopper, 400W Mini Food Processor</t>
  </si>
  <si>
    <t>MOSAIC</t>
  </si>
  <si>
    <t>0931993245</t>
  </si>
  <si>
    <t>Vocabulary Cards: Set B (Blue) (Sign Language - Hearing Series/Set B)</t>
  </si>
  <si>
    <t>GP-024</t>
  </si>
  <si>
    <t xml:space="preserve">EAN -&gt; 9780931993244 GTIN -&gt; 09780931993244 ISBN -&gt; 0931993245 </t>
  </si>
  <si>
    <t>B09FDBXVSJ</t>
  </si>
  <si>
    <t>2PCS Multifunctional Kitchen Cooking Spoon, Skimmer Scoop Slotted Spoon Colander Strainer Grater Masher, for Draining, Mashing, Grinding, Garlic Press Crusher</t>
  </si>
  <si>
    <t>tchrules</t>
  </si>
  <si>
    <t>B09Q8WMDD4</t>
  </si>
  <si>
    <t>Multifunction Kitchen Cooking Spoon,Silicone Skimmer Slotted Spoon, Multi-Purpose Grinding Mashed Colander, for Draining, Mashing, Grinding, Garlic Press Crusher</t>
  </si>
  <si>
    <t>Aultink</t>
  </si>
  <si>
    <t>Black + Red</t>
  </si>
  <si>
    <t>B08LMYDM93</t>
  </si>
  <si>
    <t>LINRUS Creative Stainless Steel Garlic Press Manual Garlic Chopper Crushing Ginger Press Kitchen Accessories Vegetable Tools</t>
  </si>
  <si>
    <t>LINRUS</t>
  </si>
  <si>
    <t xml:space="preserve">EAN -&gt; 9327126779964 </t>
  </si>
  <si>
    <t>B09XT5GJHW</t>
  </si>
  <si>
    <t>Generic Innovative Stainless Steel Garlic Crusher with Peeler and Scraper for Smash Garlic Black</t>
  </si>
  <si>
    <t xml:space="preserve">EAN -&gt; 0723497902724 UPC -&gt; 723497902724 </t>
  </si>
  <si>
    <t>B09LRRNHG4</t>
  </si>
  <si>
    <t>Wireless mini Electric Food Processor for Garlic chopper,Dicing, Mincing &amp; Puree</t>
  </si>
  <si>
    <t>AYOTEE</t>
  </si>
  <si>
    <t>B09X2KKP9Z</t>
  </si>
  <si>
    <t>AOOF Different Kitchen Utensils Kitchen Utensils Kitchen Utensils Kitchen Gadgets Fruits and Vegetables Tools Manual Ring Press Garlic Peelers Accessories Garlic Sauce</t>
  </si>
  <si>
    <t xml:space="preserve">EAN -&gt; 1215302161772 </t>
  </si>
  <si>
    <t>B083JMYJKF</t>
  </si>
  <si>
    <t>RSVP International White Stoneware Kitchen Collection, Stoneware Garlic Keeper, 4.5x4x4.5"</t>
  </si>
  <si>
    <t xml:space="preserve">EAN -&gt; 0053796406761 UPC -&gt; 053796406761 </t>
  </si>
  <si>
    <t>B0977CQ6LV</t>
  </si>
  <si>
    <t>Kitchen puree garlic hand press stainless steel garlic press pin ring garlic press pound garlic peeler garlic grinder</t>
  </si>
  <si>
    <t>B09CQFFR8P</t>
  </si>
  <si>
    <t>2 pack Green Garlic Press with Soft Easy-Squeeze Ergonomic Handle, Sturdy Design Extracts More Garlic Paste Per Clove, Garlic Crusher for Nuts &amp; Seeds, Professional Garlic Mincer &amp; Ginger Press</t>
  </si>
  <si>
    <t>LOUIS FELT</t>
  </si>
  <si>
    <t xml:space="preserve">EAN -&gt; 0742521860328 UPC -&gt; 742521860328 </t>
  </si>
  <si>
    <t>B09LHFT4Y2</t>
  </si>
  <si>
    <t>Mini Electric Chopper 250ML, Portable Food Chopper and Grinder for Kitchen- Home Garlic Press Chopper/Food Grinder/Masher/Blender for Garlic, Onion, Vegetables, Meat, Mincing&amp; Puree Food Processor</t>
  </si>
  <si>
    <t>Balwynne</t>
  </si>
  <si>
    <t>B09PG9ZKGM</t>
  </si>
  <si>
    <t>Multifunctional Kitchen Cooking Spoon, Silicone Skimmer Slotted Spoon kitchen Strainer Tool for Cooking, Draining, Mashing, Grinding, Garlic Press Crusher</t>
  </si>
  <si>
    <t>Timtto</t>
  </si>
  <si>
    <t>B09FT2DQCN</t>
  </si>
  <si>
    <t>Garlic Press Stainless Steel Garlic Mincer Heavy Duty Grade Double Lever Garlic Crushe</t>
  </si>
  <si>
    <t>CALIDAKA</t>
  </si>
  <si>
    <t>B09MQK4BB6</t>
  </si>
  <si>
    <t>Stainless Steel Garlic Press Ginger Crusher Peeler Press Heavy Duty Garlic Press Garlic Press Garlic Chopper Garlic Cutter</t>
  </si>
  <si>
    <t>FBWSM</t>
  </si>
  <si>
    <t xml:space="preserve">EAN -&gt; 9372981923885 </t>
  </si>
  <si>
    <t>B07W484WR7</t>
  </si>
  <si>
    <t>HengKe Garlic Mincer Tool Garlic Press, Stainless Steel Garlic Mincer Crusher, Garlic Chopper Rocker Garlic Crusher - Rustproof, Easy Squeeze and Clean, Dishwasher Safe</t>
  </si>
  <si>
    <t>HENGKE</t>
  </si>
  <si>
    <t xml:space="preserve">EAN -&gt; 0778365283719 UPC -&gt; 778365283719 </t>
  </si>
  <si>
    <t>B07DX93RFF</t>
  </si>
  <si>
    <t>Trudeau Stress Less Garlic Press, Paprika</t>
  </si>
  <si>
    <t>099114019</t>
  </si>
  <si>
    <t xml:space="preserve">EAN -&gt; 0063562606783 UPC -&gt; 063562606783 </t>
  </si>
  <si>
    <t>B002USUA96</t>
  </si>
  <si>
    <t>LURCH Germany Manual Meat Grinder and Cookie Maker with Stainless Steel Blades | Hand Crank Mincer for Meat, Sausage, Garlic, Cookies and Churros | Easy to Clean - Aubergine/Cream White</t>
  </si>
  <si>
    <t>LURCH</t>
  </si>
  <si>
    <t xml:space="preserve">EAN -&gt; 4019889120545 EAN -&gt; 4056256560894 </t>
  </si>
  <si>
    <t>B08F6FZ151</t>
  </si>
  <si>
    <t>Sur la Table 2 in 1 Chef Grade Garlic Slicer and Chopper. 1 Gadget With Reversible Blades To Slice, Dice or Grate Whole Cloves Without Odor On Hands. Chopped or Diced Garlic Falls Into Clear Container</t>
  </si>
  <si>
    <t>Jokari</t>
  </si>
  <si>
    <t xml:space="preserve">EAN -&gt; 0032368197184 UPC -&gt; 032368197184 </t>
  </si>
  <si>
    <t>B088KPTQWR</t>
  </si>
  <si>
    <t>Vceyhim Garlic Press Professional Mincing Crushing Tool for Nuts Seeds Garlic Crusher with Ergonomic Handle 5 in 1 Garlic Press Crushing Machine With Walnut Clip/Scraping Fish Scales/Zinc Alloy</t>
  </si>
  <si>
    <t>Vceyhim</t>
  </si>
  <si>
    <t xml:space="preserve">EAN -&gt; 0782940362577 UPC -&gt; 782940362577 </t>
  </si>
  <si>
    <t>B09SFQYML4</t>
  </si>
  <si>
    <t>Practical Design and DurablePULABO Garlic Press mash Set Crusher Garlic Presser Cooking Gadget - Color Random Adorable Quality and Durable</t>
  </si>
  <si>
    <t>U-M</t>
  </si>
  <si>
    <t xml:space="preserve">EAN -&gt; 9421675234070 </t>
  </si>
  <si>
    <t>05/05/22 09:17</t>
  </si>
  <si>
    <t>B08S3XP23G</t>
  </si>
  <si>
    <t>OXO Good Grips Hand-Held Mandoline Slicer &amp; Good Grips Soft-Handled Garlic Press, Black, One Size</t>
  </si>
  <si>
    <t>B07WZVKKVT</t>
  </si>
  <si>
    <t>Joie MSC, Garlic Dicer with Stainless Steel Blades</t>
  </si>
  <si>
    <t>Joie</t>
  </si>
  <si>
    <t xml:space="preserve">EAN -&gt; 0067742876355 UPC -&gt; 067742876355 </t>
  </si>
  <si>
    <t>B0078S4PTO</t>
  </si>
  <si>
    <t>Tablecraft Firm Grip Garlic Press</t>
  </si>
  <si>
    <t>Tablecraft</t>
  </si>
  <si>
    <t>E5614</t>
  </si>
  <si>
    <t xml:space="preserve">EAN -&gt; 0065709505614 EAN -&gt; 0657095056148 GTIN -&gt; 00657095056148 UPC -&gt; 065709505614 UPC -&gt; 657095056148 </t>
  </si>
  <si>
    <t>B09R3X5RZL</t>
  </si>
  <si>
    <t>FBWSM Stainless Steel Garlic Press Garlic Slicer for Kitchen,Manual Garlic Press 16x4.3cm</t>
  </si>
  <si>
    <t xml:space="preserve">EAN -&gt; 9079061462998 </t>
  </si>
  <si>
    <t>B07Y8SVTNF</t>
  </si>
  <si>
    <t>BonCera, All-in-one 4pcs Premium Ceramic Garlic Grater Set - Hand-Made, Blue Glazed Design Grater Plate w/Garlic Peeler, Gathering Brush, Display Stand, It's also grating Turmeric, Ginger, and more,</t>
  </si>
  <si>
    <t>BonCera</t>
  </si>
  <si>
    <t>G-505</t>
  </si>
  <si>
    <t xml:space="preserve">EAN -&gt; 0018551187644 UPC -&gt; 018551187644 </t>
  </si>
  <si>
    <t>B09CMB9FCM</t>
  </si>
  <si>
    <t>One-Touch Electric Garlic Chopper, 200ml Cordless Mini Chopper Food Processor, Garlic Mincer, Portable Rechargeable Vegetable Chopper for Garlic, Onion, Ginger, Chili, Spice, Meat, Baby Food, BPA-Free</t>
  </si>
  <si>
    <t>POWWA</t>
  </si>
  <si>
    <t>CP-4402</t>
  </si>
  <si>
    <t>B08HWNT9V6</t>
  </si>
  <si>
    <t>Honbay 1PCS Stainless Steel Garlic Press Rocker Manual Garlic Crusher Garlic Easy Grip Mincer Ginger Press Squeezer Kitchen Tools for Home and Restaurants, Dishwasher Safe (4.2")</t>
  </si>
  <si>
    <t>HONBAY</t>
  </si>
  <si>
    <t>B081J2WCM1</t>
  </si>
  <si>
    <t>BonCera, All-in-one 4pcs Prime Ceramic Garlic Grater Set - HandMade, Pink Garlic Design Grater Plate w/Garlic Peeler, Gathering Brush, Display Stand, It's also grating Turmeric, Ginger, and more,</t>
  </si>
  <si>
    <t>G-206</t>
  </si>
  <si>
    <t xml:space="preserve">EAN -&gt; 0018551188610 UPC -&gt; 018551188610 </t>
  </si>
  <si>
    <t>B07BGJNGBN</t>
  </si>
  <si>
    <t>Henry Watson - Garlic Keeper - Terracotta - Made in England - 4.25 inches x 4 inches</t>
  </si>
  <si>
    <t>Henry Watson</t>
  </si>
  <si>
    <t xml:space="preserve">EAN -&gt; 5013714551527 </t>
  </si>
  <si>
    <t>B09TQSNF8Z</t>
  </si>
  <si>
    <t>Garlic Press Crusher, Garlic Mincer, Garlic Peeler, Professional Kitchen Gadget with Ergonomic Handle, Arc Shape Design Used for Home Kitchen &amp; Restaurants</t>
  </si>
  <si>
    <t>Little Dreams products</t>
  </si>
  <si>
    <t>LDP59KT069</t>
  </si>
  <si>
    <t>B08DKLLKSF</t>
  </si>
  <si>
    <t>Mornenjoy Garlic Keeper,Ceramic Garlic Jar Storage Garlic Collection Vented Hollow Pumpkin Shape Stoneware Garlic Container with Lid</t>
  </si>
  <si>
    <t>Mornenjoy</t>
  </si>
  <si>
    <t>B00193GBB4</t>
  </si>
  <si>
    <t>Leifheit Sterling Garlic Press, Silver</t>
  </si>
  <si>
    <t xml:space="preserve">EAN -&gt; 4006501240705 GTIN -&gt; 04006501240705 </t>
  </si>
  <si>
    <t>B00N8563DW</t>
  </si>
  <si>
    <t>WALL_ART</t>
  </si>
  <si>
    <t>Cooking Concepts Garlic Press</t>
  </si>
  <si>
    <t>Cooking Concepts</t>
  </si>
  <si>
    <t xml:space="preserve">EAN -&gt; 0639277023414 EAN -&gt; 0759284639894 EAN -&gt; 0798527001661 UPC -&gt; 639277023414 UPC -&gt; 759284639894 UPC -&gt; 798527001661 </t>
  </si>
  <si>
    <t>B09R1QQ2DV</t>
  </si>
  <si>
    <t>Electric Mini Garlic Chopper,Food Chopper Processor,USB Portable Garlic Mincer,Wireless Garlic Blender,One-touch Operation,250ML</t>
  </si>
  <si>
    <t>VIGIND</t>
  </si>
  <si>
    <t xml:space="preserve">EAN -&gt; 0771077270299 UPC -&gt; 771077270299 </t>
  </si>
  <si>
    <t>B089STQLZT</t>
  </si>
  <si>
    <t>Garlic Press, Heavy Soft-Handled Garlic Mincer, Stainless Steel Garlic Crusher &amp; Ginger Press, Easy Squeeze, Rust Proof and Easy Clean</t>
  </si>
  <si>
    <t>OUREIDA</t>
  </si>
  <si>
    <t>ORD-A6</t>
  </si>
  <si>
    <t xml:space="preserve">EAN -&gt; 0788000166277 UPC -&gt; 788000166277 </t>
  </si>
  <si>
    <t>B095PBHD6K</t>
  </si>
  <si>
    <t>HOPENE Electric Mini Food Chopper Processor, Enhanced Power Garlic Chopper, Easy to Chop Onion, Nuts, Garlic Veggie, Meat,Dicing, Mincing &amp; Puree and Baby Food, 2022 Portable Meat Grinder 250ML(8.5 OZ)</t>
  </si>
  <si>
    <t>HOPENE</t>
  </si>
  <si>
    <t>Mini Food Processor</t>
  </si>
  <si>
    <t xml:space="preserve">EAN -&gt; 0744306245351 UPC -&gt; 744306245351 </t>
  </si>
  <si>
    <t>B092R9RMYQ</t>
  </si>
  <si>
    <t>YooiDO Garlic Press with Silicon Garlic Peeler- Upgrade 3 in 1 Stainless Steel Garlic Press Mincer- Heavy Duty Garlic Ginger Crusher Dishwasher Safe Rustproof -Ergonomic Handle Easy Use</t>
  </si>
  <si>
    <t>YooiDO</t>
  </si>
  <si>
    <t xml:space="preserve">EAN -&gt; 0030391725220 UPC -&gt; 030391725220 </t>
  </si>
  <si>
    <t>B09JZVPS9N</t>
  </si>
  <si>
    <t>Garlic Keeper with Peeler Tube Roller - Garlic Bulb Embossed Ceramic Storage Container with Food Grade Silicone Garlic Peeler by B53 - Keeps Garlic Cool and Dry and Hands Odor Free</t>
  </si>
  <si>
    <t>B53</t>
  </si>
  <si>
    <t>B09MC8M718</t>
  </si>
  <si>
    <t>METANIC Garlic Press, Oval Stainless Steel Garlic Press with Peeler Tool, Elliptical garlic press, 4 X 3 X 2 inch</t>
  </si>
  <si>
    <t xml:space="preserve">EAN -&gt; 0762102473082 UPC -&gt; 762102473082 </t>
  </si>
  <si>
    <t>B0971Q52TJ</t>
  </si>
  <si>
    <t>Ultra Cuisine Premium Garlic Press - Easy Squeeze Silicone Handle, Stainless Steel Mincer &amp; Crusher - Dishwasher Safe, Easy to Clean - Silicone Roller Peeler &amp; Brush Included</t>
  </si>
  <si>
    <t>Ultra Cuisine</t>
  </si>
  <si>
    <t xml:space="preserve">EAN -&gt; 0850029249269 UPC -&gt; 850029249269 </t>
  </si>
  <si>
    <t>B07TVYNHWT</t>
  </si>
  <si>
    <t>Amicc Cook Helper 304 Stainless Steel Garlic Press Kitchen High Duty Garlic Crusher</t>
  </si>
  <si>
    <t>Amicc</t>
  </si>
  <si>
    <t xml:space="preserve">EAN -&gt; 0619955202713 UPC -&gt; 619955202713 </t>
  </si>
  <si>
    <t>B08V1GY7TL</t>
  </si>
  <si>
    <t>Garlic Presses Peeler Chopper Ginger Kitchen Tool Dry Fruit Pista Capsicum Peanuts And Multi Crusher Cutter Chopper Slicer Multi Crusher</t>
  </si>
  <si>
    <t>SRIYUG</t>
  </si>
  <si>
    <t xml:space="preserve">EAN -&gt; 8900001285173 </t>
  </si>
  <si>
    <t>B08XNRMNKW</t>
  </si>
  <si>
    <t>Garlic Press, Professional Garlic Mincer Crusher, Food Grade, Heavy Duty Metal Construction, Rust proof, Easy to Squeeze and Clean, Dishwasher Safe</t>
  </si>
  <si>
    <t>Lucksury</t>
  </si>
  <si>
    <t xml:space="preserve">EAN -&gt; 8011469487914 </t>
  </si>
  <si>
    <t>B0994D6G41</t>
  </si>
  <si>
    <t>Electric Mini Garlic Chopper,Portable Mini Mincer Electric Food Processor, 250ml Mini Baby Food Maker Presses for Chili Onion Meat Spices Chopper Blender Machine</t>
  </si>
  <si>
    <t>HSIULMY</t>
  </si>
  <si>
    <t>1TJRJ</t>
  </si>
  <si>
    <t>B00D2WYQEO</t>
  </si>
  <si>
    <t>Leifheit Proline Garlic Press, Silver/Black</t>
  </si>
  <si>
    <t xml:space="preserve">EAN -&gt; 4006501031242 GTIN -&gt; 04006501031242 </t>
  </si>
  <si>
    <t>B08DHYZFSL</t>
  </si>
  <si>
    <t>Garlic Press - Crusher Cutter Mincer with Storage Container, Suitable for Garlic Nuts Peanut, Essential Tool for Picnics with Cleaning Brush, Easy to Clean and Dishwasher Safe</t>
  </si>
  <si>
    <t>JIANGLAI</t>
  </si>
  <si>
    <t xml:space="preserve">EAN -&gt; 0783971363588 UPC -&gt; 783971363588 </t>
  </si>
  <si>
    <t>B07ZRK1WVB</t>
  </si>
  <si>
    <t>Emoly 2 Pack Stainless Steel Blades, Kitchen Garlic Press Blades, Crusher, Mincer and Storage Container - Easy to Clean – 2020, Green</t>
  </si>
  <si>
    <t>Emoly</t>
  </si>
  <si>
    <t>CE</t>
  </si>
  <si>
    <t xml:space="preserve">EAN -&gt; 0791334237216 UPC -&gt; 791334237216 </t>
  </si>
  <si>
    <t>B07RJG9QXH</t>
  </si>
  <si>
    <t>NILICAN Garlic press kitchen tool garlic peeler stainless steel professional ginger crusher ergonomic labor-saving crusher (S)</t>
  </si>
  <si>
    <t>NILICAN</t>
  </si>
  <si>
    <t xml:space="preserve">EAN -&gt; 7701526996756 </t>
  </si>
  <si>
    <t>B09S9Q8XQM</t>
  </si>
  <si>
    <t>Garlic S^licer Garlic &amp; Garlic Press Supports Professional Mincer Pressing Crusher 1 Juice Steel</t>
  </si>
  <si>
    <t>Guolarizi</t>
  </si>
  <si>
    <t>B07YN9VHRC</t>
  </si>
  <si>
    <t>Rösle Stainless Steel Garlic Press 7-Inch and Gourmet Slicer 11-Inch</t>
  </si>
  <si>
    <t xml:space="preserve">EAN -&gt; 4004293546999 </t>
  </si>
  <si>
    <t>B09DBSNWT4</t>
  </si>
  <si>
    <t>KITCHEN HERO 250ML Electric Mini Garlic Chopper - 3 Blades | USB Rechargeable Electric Food Chopper | Waterproof Portable Blender | Cordless Mini Food Processor for Spices, Garlic, Onion, Meat &amp; Nuts</t>
  </si>
  <si>
    <t>Kitchen Hero</t>
  </si>
  <si>
    <t xml:space="preserve">EAN -&gt; 0860006748449 UPC -&gt; 860006748449 </t>
  </si>
  <si>
    <t>The Garlic Papers: A Small Garlic Farm in the Age of Global Vampires</t>
  </si>
  <si>
    <t>Leaf Storm Press</t>
  </si>
  <si>
    <t xml:space="preserve">EAN -&gt; 9781945652059 GTIN -&gt; 09781945652059 ISBN -&gt; 1945652055 </t>
  </si>
  <si>
    <t>B09GFS2BZC</t>
  </si>
  <si>
    <t>Ljyutihgysq Garlic Press, 1pc Hand Press Garlic Crusher Safe And Practical Garlic Press Stainless Steel Garlic Chopper</t>
  </si>
  <si>
    <t>Ljyutihg</t>
  </si>
  <si>
    <t xml:space="preserve">EAN -&gt; 8181270475803 </t>
  </si>
  <si>
    <t>B097VGK3H5</t>
  </si>
  <si>
    <t>Home-X Terra-Cotta Garlic Baker with Interior Glaze, Garlic Cooking Accessory, Terra-Cotta Garlic Container for Baking, Kitchen Appliance and Décor, 5 ¼” D x 4 ¾” H, Terra-Cotta</t>
  </si>
  <si>
    <t>Home-X</t>
  </si>
  <si>
    <t xml:space="preserve">EAN -&gt; 0843766128706 UPC -&gt; 843766128706 </t>
  </si>
  <si>
    <t>B09CPMGTGQ</t>
  </si>
  <si>
    <t>Seki Japan Kitchen Garlic Press, Heavy Duty Garlic Mincer, Mincing Garlic Crusher, ABS Resin Non-Slip Handle</t>
  </si>
  <si>
    <t>Product of Gifu Japan</t>
  </si>
  <si>
    <t xml:space="preserve">EAN -&gt; 0191308817688 UPC -&gt; 191308817688 </t>
  </si>
  <si>
    <t>B08K37MJ25</t>
  </si>
  <si>
    <t>170 ml Meshed Garlic Device Press Juicer Manual Garlic Artifact Garlic Press Garlic Machine Small Stir Cutting And Pressing Garlic Garlic Press</t>
  </si>
  <si>
    <t>4G-kitty</t>
  </si>
  <si>
    <t xml:space="preserve">EAN -&gt; 0881251528327 UPC -&gt; 881251528327 </t>
  </si>
  <si>
    <t>B08R1J6S8B</t>
  </si>
  <si>
    <t>Garlic Presser Crusher Chopper Squeezer Slicer Mincer with Garlic Peeler Silicon + Clean Brush, Stainless Steel, Easy Squeeze and Press, Easy Clean, Perfect</t>
  </si>
  <si>
    <t>nogeneric</t>
  </si>
  <si>
    <t xml:space="preserve">EAN -&gt; 0699977518351 UPC -&gt; 699977518351 </t>
  </si>
  <si>
    <t>B099PTFD26</t>
  </si>
  <si>
    <t>Vshinic Electric Mini Garlic Chopper,Food Processor,Portable Cordless Garlic Mincer Masher,Meat Grinder with USB Charging For Vegetable,Chili,Fruits,Ginger,Baby Food,Seasoning 250ml(White)</t>
  </si>
  <si>
    <t>Vshinic</t>
  </si>
  <si>
    <t xml:space="preserve">EAN -&gt; 0791306647791 UPC -&gt; 791306647791 </t>
  </si>
  <si>
    <t>0931993156</t>
  </si>
  <si>
    <t>Advanced Addition (Straight Forward Math Series)</t>
  </si>
  <si>
    <t xml:space="preserve">EAN -&gt; 9780931993152 GTIN -&gt; 09780931993152 ISBN -&gt; 0931993156 </t>
  </si>
  <si>
    <t>B092642BT4</t>
  </si>
  <si>
    <t>Garlic Press Rocker, New Kitchen Stainless Steel Garlic Mincer Crusher Set, with Ergonomic Handle, Matching Premium Garlic Mincer With Silicone Peeler &amp; Scraper</t>
  </si>
  <si>
    <t>YQMYXG</t>
  </si>
  <si>
    <t>B09YT8DZ9M</t>
  </si>
  <si>
    <t>Garlic Press, Stainless Steel Garlic Mincer with Square Hole - Rust Proof, Grade Garlic Crusher &amp; Ginger Press - Heavy Duty, Sturdy, Easy Squeeze and Clean</t>
  </si>
  <si>
    <t>beenimed</t>
  </si>
  <si>
    <t xml:space="preserve">EAN -&gt; 0077474758157 UPC -&gt; 077474758157 </t>
  </si>
  <si>
    <t>B09KRF93Y5</t>
  </si>
  <si>
    <t>yanbirdfx Electric Garlic Press Mini Grinding Vegetables Electric Garlic Press USB Wireless</t>
  </si>
  <si>
    <t>yanbirdfx</t>
  </si>
  <si>
    <t>B00UHHWVHQ</t>
  </si>
  <si>
    <t>Cuisinart Garlic Press, Green</t>
  </si>
  <si>
    <t>CTG-01-GPG</t>
  </si>
  <si>
    <t xml:space="preserve">EAN -&gt; 0086279067272 UPC -&gt; 086279067272 </t>
  </si>
  <si>
    <t>B075GGV4DJ</t>
  </si>
  <si>
    <t>Professional Garlic Press, Silicone Peeler, Cleaning Brush Set - no peel needed mincer crusher - ergonomic handheld easy clean stainless steel metal dishwasher safe must have mincer crusher smasher</t>
  </si>
  <si>
    <t>A&amp;R</t>
  </si>
  <si>
    <t xml:space="preserve">EAN -&gt; 0657040973551 UPC -&gt; 657040973551 </t>
  </si>
  <si>
    <t>B097GSD1X3</t>
  </si>
  <si>
    <t>BAIZAN Ring Stainless Steel Garlic Press,Portable Manual Pound Garlic Device,Home Kitchen Gadget</t>
  </si>
  <si>
    <t>BAIZAN</t>
  </si>
  <si>
    <t>B0084K4F22</t>
  </si>
  <si>
    <t>Tescoma Garlic Press Presto</t>
  </si>
  <si>
    <t>Tescoma</t>
  </si>
  <si>
    <t xml:space="preserve">EAN -&gt; 8595028425284 </t>
  </si>
  <si>
    <t>0931993636</t>
  </si>
  <si>
    <t>Applying Algebra (Applied Math Series)</t>
  </si>
  <si>
    <t xml:space="preserve">EAN -&gt; 9780931993633 GTIN -&gt; 09780931993633 ISBN -&gt; 0931993636 </t>
  </si>
  <si>
    <t>B08PQ8JJGZ</t>
  </si>
  <si>
    <t>INMTIE Garlic Press Rocker Stainless Steel Mincer &amp; Crusher Easy Clean Professional Grade</t>
  </si>
  <si>
    <t xml:space="preserve">EAN -&gt; 8711423957698 </t>
  </si>
  <si>
    <t>B08PFCGMDW</t>
  </si>
  <si>
    <t>Kitchen Cooking Utensils Set, 9 Pcs Essential Stainless Steel Gadget Tool with Anti-Slip Heat Resistan Wooden Handle, Spoon, Whisk, Peeler, Cutter, Grater, Can Opener, Garlic Press, Corkscrew, Knife</t>
  </si>
  <si>
    <t>LYTPW</t>
  </si>
  <si>
    <t xml:space="preserve">EAN -&gt; 0046432936685 UPC -&gt; 046432936685 </t>
  </si>
  <si>
    <t>B09J2SJHXS</t>
  </si>
  <si>
    <t>NC Kitchen Gadgets Stainless Steel Cheese Knife Press Garlic Peeler Creative Silicone Handle Small kitchenware Set</t>
  </si>
  <si>
    <t>B09NHV3WZD</t>
  </si>
  <si>
    <t>Garlic press rocker, stainless steel garlic cutter, with silicone peeler, cleaning brush, kitchen gadget, ergonomic handle garlic press</t>
  </si>
  <si>
    <t>HenryDa</t>
  </si>
  <si>
    <t xml:space="preserve">EAN -&gt; 0754469892248 UPC -&gt; 754469892248 </t>
  </si>
  <si>
    <t>B09XMQQHLF</t>
  </si>
  <si>
    <t>Electric Garlic Chopper Mini Food Processor, Portable Cordless USB Waterproof Small Electric Garlic Grinder Blender Mincer 250 ml for Mashing Nut, Vegetable, Spice</t>
  </si>
  <si>
    <t>BYGD</t>
  </si>
  <si>
    <t>B09R44H7T5</t>
  </si>
  <si>
    <t>Taylor’s Eye Witness Garlic Press Premium Quality</t>
  </si>
  <si>
    <t>B093LMS5NH</t>
  </si>
  <si>
    <t>JARON Garlic Press Stainless Steel One-Piece Design, Garlic Mincer with Easy Clean Brush Set, Rust-Proof Garlic Crusher, Easy Squeeze and Dishwasher Safe Garlic peeler, Silver</t>
  </si>
  <si>
    <t>JARON</t>
  </si>
  <si>
    <t>JR-01</t>
  </si>
  <si>
    <t xml:space="preserve">EAN -&gt; 0742556518775 UPC -&gt; 742556518775 </t>
  </si>
  <si>
    <t>B09P66YM99</t>
  </si>
  <si>
    <t>NA Electric Garlic Artifact Household Small Mini Garlic Pressing Garlic Crushing Garlic Machine Automatic Garlic Crushing Garlic Crushing Machine</t>
  </si>
  <si>
    <t xml:space="preserve">EAN -&gt; 9086355604163 </t>
  </si>
  <si>
    <t>B0187J7AEY</t>
  </si>
  <si>
    <t>sujeo Mini Garlic Press, Green</t>
  </si>
  <si>
    <t>sujeo</t>
  </si>
  <si>
    <t>Sujeo001</t>
  </si>
  <si>
    <t xml:space="preserve">EAN -&gt; 0646437958936 EAN -&gt; 0712202327402 EAN -&gt; 0797267800145 EAN -&gt; 5060502880031 UPC -&gt; 646437958936 UPC -&gt; 712202327402 UPC -&gt; 797267800145 </t>
  </si>
  <si>
    <t>0931993121</t>
  </si>
  <si>
    <t>Subtraction (Straight Forward Math Series)</t>
  </si>
  <si>
    <t>GP-012</t>
  </si>
  <si>
    <t xml:space="preserve">EAN -&gt; 9780931993121 EAN -&gt; 9780931993145 GTIN -&gt; 09780931993121 ISBN -&gt; 0931993121 ISBN -&gt; 0931993148 </t>
  </si>
  <si>
    <t>B0873BW9Y4</t>
  </si>
  <si>
    <t>Garlic Crusher,Garlic Press,Handheld Clove Crusher to Press Clove and Smash Ginger Zinc Alloy Rust-proof Tool for Kitchen</t>
  </si>
  <si>
    <t>Nonbrand</t>
  </si>
  <si>
    <t xml:space="preserve">EAN -&gt; 7431269759102 </t>
  </si>
  <si>
    <t>B085DZRWZJ</t>
  </si>
  <si>
    <t>Goddessvan Stainless Steel Garlic Press Crusher Squeezer Masher Kitchen Portable Mincer Tool</t>
  </si>
  <si>
    <t>Goddessvan</t>
  </si>
  <si>
    <t>B08ZS22H4S</t>
  </si>
  <si>
    <t>KeepTpeeK Electric Mini Garlic Chopper, 2 Pack 250&amp;100ml Portable Wireless Food Chopper Electric Blender Mincer for Pepper Chili Nuts Meat Grinder Garlic Press Masher Vegetables Masher (Pink)</t>
  </si>
  <si>
    <t>KeepTpeeK</t>
  </si>
  <si>
    <t xml:space="preserve">EAN -&gt; 0788418796868 UPC -&gt; 788418796868 </t>
  </si>
  <si>
    <t>B07PY1V45D</t>
  </si>
  <si>
    <t>Garlic Mincer &amp; Crusher Garlic Press Garject Ginger Dishwasher Safe Stainless with Silicone Garlic Rocker &amp; Peeler Set Kitchen Utensils Gadgets Garlic and Onion Press Easy Squeeze &amp; Clean Rustproof</t>
  </si>
  <si>
    <t>GHEART</t>
  </si>
  <si>
    <t>B08P4M7QCT</t>
  </si>
  <si>
    <t>EKETE Garlic Press Crusher, Professional Food Grade Garlic Mincer Quality Ginger Nuts Press</t>
  </si>
  <si>
    <t>EKETE</t>
  </si>
  <si>
    <t>B09TK778BD</t>
  </si>
  <si>
    <t>Mini Garlic Crusher Mini Garlic Crusher Manual Garlic Crusher Small Garlic Crusher Garlic Crusher for Garlic Vegetables Fruits Baby Food Onion Cutter</t>
  </si>
  <si>
    <t>Jesaisque</t>
  </si>
  <si>
    <t>B09KH5DDWK</t>
  </si>
  <si>
    <t>OUTDOOR_LIVING</t>
  </si>
  <si>
    <t>Cuisinart Stuff Cast Iron Burger Press</t>
  </si>
  <si>
    <t>B00PG46UVS</t>
  </si>
  <si>
    <t>Canterbury's Crack &amp; Peel Garlic Popper and Herb Crusher</t>
  </si>
  <si>
    <t>Canterbury</t>
  </si>
  <si>
    <t>G-GP</t>
  </si>
  <si>
    <t xml:space="preserve">EAN -&gt; 0786035010008 UPC -&gt; 786035010008 </t>
  </si>
  <si>
    <t>B06XGCH7WZ</t>
  </si>
  <si>
    <t>Garlic Press, VertHome Stainless Steel Garlic Press &amp; Peeler Set Garlic Mincer</t>
  </si>
  <si>
    <t>VertHome</t>
  </si>
  <si>
    <t xml:space="preserve">EAN -&gt; 6913506674566 </t>
  </si>
  <si>
    <t>B08T83B749</t>
  </si>
  <si>
    <t>Generic JYT - Multi-function Manual Garlic Press - Comfortable and Easy to Use Curver Garlic Presser Garlic Chopper - Stainless Steel Garlic Mincer Cooking Gadgets Tools, Blue, GP2021</t>
  </si>
  <si>
    <t>GP2021</t>
  </si>
  <si>
    <t>B00K3PI8CY</t>
  </si>
  <si>
    <t>Koopeh Designs HIC Chop Garlic Chopper, Lime Green</t>
  </si>
  <si>
    <t xml:space="preserve">EAN -&gt; 0689978051131 EAN -&gt; 0735343687839 EAN -&gt; 0781723890726 EAN -&gt; 6138413124045 EAN -&gt; 7152555228309 GTIN -&gt; 00781723890726 UPC -&gt; 689978051131 UPC -&gt; 735343687839 UPC -&gt; 781723890726 </t>
  </si>
  <si>
    <t>B08Y562K88</t>
  </si>
  <si>
    <t>Electric Food Chopper,Garlic Chopper Wireless Portable Vegetable Chopper with Two Blade,USB Charging Mini Onion Chopper for Garlic/Onions/Pepper/Meat/Chili-Green(100ML)</t>
  </si>
  <si>
    <t>SALPPLEA</t>
  </si>
  <si>
    <t>B08RYS7CFD</t>
  </si>
  <si>
    <t>chopper</t>
  </si>
  <si>
    <t>WETONG</t>
  </si>
  <si>
    <t>B09G9Y6XX6</t>
  </si>
  <si>
    <t>Xianglangsuccess Stainless steel garlic pulse garlic press Garlic press advanced hand-held garlic crusher comfortable handle arch design garlic crusher</t>
  </si>
  <si>
    <t>Xianglangsuccess</t>
  </si>
  <si>
    <t xml:space="preserve">EAN -&gt; 0762767021857 UPC -&gt; 762767021857 </t>
  </si>
  <si>
    <t>B07MQSCS2P</t>
  </si>
  <si>
    <t>MORESAVE Garlic Press Garlic Peeler Set Stainless Steel Professional Grade Manual Garlic Press Crusher Squeezer Masher Mincer Tool</t>
  </si>
  <si>
    <t>Unknown</t>
  </si>
  <si>
    <t>B01KAY8ILI</t>
  </si>
  <si>
    <t>Twisted Olive Imports, Oil Olive Extra Virgin Garlic Cold Pressed, 12.68 Fl Oz</t>
  </si>
  <si>
    <t>Twisted Olive Imports</t>
  </si>
  <si>
    <t xml:space="preserve">EAN -&gt; 0696859136474 UPC -&gt; 696859136474 </t>
  </si>
  <si>
    <t>B08C9N7Q2P</t>
  </si>
  <si>
    <t>FDSFD Garlic Press, Squeezed Handle, Used for Nuts and Seeds. Professional Garlic Mincer and Ginger Press. Kitchen Supplies Gadgets.Garlic Press.</t>
  </si>
  <si>
    <t>FDSFD</t>
  </si>
  <si>
    <t xml:space="preserve">EAN -&gt; 6906948350259 </t>
  </si>
  <si>
    <t>B01N6TEPZN</t>
  </si>
  <si>
    <t>Starfrit Garlic Press with Scraper, Silver/Black</t>
  </si>
  <si>
    <t>Starfrit</t>
  </si>
  <si>
    <t>092060-006-0000</t>
  </si>
  <si>
    <t xml:space="preserve">EAN -&gt; 0069858920601 GTIN -&gt; 00069858920601 UPC -&gt; 069858920601 </t>
  </si>
  <si>
    <t>B01AVE7UP2</t>
  </si>
  <si>
    <t>Garlic Press Stainless Steel, Strong and Easy to Use with Aluminum Handle</t>
  </si>
  <si>
    <t>Topenca Supplies</t>
  </si>
  <si>
    <t>TS609A45</t>
  </si>
  <si>
    <t xml:space="preserve">EAN -&gt; 0800911923562 UPC -&gt; 800911923562 </t>
  </si>
  <si>
    <t>B09J88QCFN</t>
  </si>
  <si>
    <t>6 in 1 Multifunctional Kitchen Cooking Spoon,Silicone Skimmer Slotted Spoon, Colander Strainer,for Cooking,Draining,Mashing,Grating,Beating，Garlic Press Crusher (Red and Black,2PCS)</t>
  </si>
  <si>
    <t>Gaod</t>
  </si>
  <si>
    <t xml:space="preserve">EAN -&gt; 0825709809170 UPC -&gt; 825709809170 </t>
  </si>
  <si>
    <t>B08V39YC6L</t>
  </si>
  <si>
    <t>Garlic Press Rocker,Garlic Press Kitchen Gadget Stainless Steel Garlic Mincer Garlic Crusher with Silicone Garlic Peeler and Clean Brush</t>
  </si>
  <si>
    <t xml:space="preserve">EAN -&gt; 8711494908902 </t>
  </si>
  <si>
    <t>B09KLGNS3Z</t>
  </si>
  <si>
    <t>PHIXILIN Electric Mini Garlic Chopper, 250 ML Food Vegetable Chopper For Garlic Veggie,Dicing, Mincing &amp; Puree, Fruit Salad</t>
  </si>
  <si>
    <t>phixilin</t>
  </si>
  <si>
    <t>05/05/22 09:18</t>
  </si>
  <si>
    <t>B0166FVARE</t>
  </si>
  <si>
    <t>WMF Garlic Press Plastic Silver</t>
  </si>
  <si>
    <t xml:space="preserve">EAN -&gt; 4000530685865 GTIN -&gt; 04000530685865 </t>
  </si>
  <si>
    <t>B006BSBK9U</t>
  </si>
  <si>
    <t>Joseph Joseph Garlic Rocker Crusher Mincer Press Plastic Dishwasher Safe, Black</t>
  </si>
  <si>
    <t xml:space="preserve">EAN -&gt; 0400948737738 EAN -&gt; 0689978078800 EAN -&gt; 0735343392788 EAN -&gt; 0791769370670 EAN -&gt; 0798525532075 EAN -&gt; 5028420200614 GTIN -&gt; 05028420200614 UPC -&gt; 400948737738 UPC -&gt; 689978078800 UPC -&gt; 735343392788 UPC -&gt; 791769370670 UPC -&gt; 798525532075 </t>
  </si>
  <si>
    <t>B097G7X7CP</t>
  </si>
  <si>
    <t>Stainless Steel Garlic Press,Multifunctional Manual Garlic Masher,with Peeled Garlic Sleeve Hair Brush</t>
  </si>
  <si>
    <t>0931993652</t>
  </si>
  <si>
    <t>Alphabet of Animal Signs (Beginning Sign Language Series)</t>
  </si>
  <si>
    <t xml:space="preserve">EAN -&gt; 9780931993657 GTIN -&gt; 09780931993657 ISBN -&gt; 0931993652 </t>
  </si>
  <si>
    <t>B08XW8Q8DB</t>
  </si>
  <si>
    <t>100/250ml Electric Garlic Masher Garlic Press Vegetable Chili Meat Garlic Chopper Press USB Masher Machine Kitchen Gadgets (Pink 250ML)</t>
  </si>
  <si>
    <t xml:space="preserve">EAN -&gt; 0728062930553 UPC -&gt; 728062930553 </t>
  </si>
  <si>
    <t>B08XN96WFJ</t>
  </si>
  <si>
    <t>MS.CLEO Garlic Press Rocker, Stainless Steel Garlic Crusher Garlic Mincer Presses and Ginger Press Squeezer with Silicone Tube Peeler and Cleaning Brush Tool</t>
  </si>
  <si>
    <t>MS.CLEO</t>
  </si>
  <si>
    <t xml:space="preserve">EAN -&gt; 0797035414550 UPC -&gt; 797035414550 </t>
  </si>
  <si>
    <t>B09J21PPFD</t>
  </si>
  <si>
    <t>B09NM6HZBF</t>
  </si>
  <si>
    <t>Stainless Steel Garlic Press Ring Hand-held Garlic Press Manual Garlic Masher</t>
  </si>
  <si>
    <t>Do not apply</t>
  </si>
  <si>
    <t>B07WXMV34D</t>
  </si>
  <si>
    <t>Multi-function Manual Garlic Press Curved Garlic Grinding Slicer Chopper Stainless Steel 304 Garlic Presses Cooking Gadgets Tool with Garlic Rocker and Peeler Set – Professional Grade, Dishwasher safe</t>
  </si>
  <si>
    <t>Wolltoll</t>
  </si>
  <si>
    <t xml:space="preserve">EAN -&gt; 0824941720014 UPC -&gt; 824941720014 </t>
  </si>
  <si>
    <t>B09B546J2K</t>
  </si>
  <si>
    <t>JJINPIXIU Spinning Garlic Press, Garlic Masher, Garlic Press, Garlic Twister, Plastic Kitchen Gadget, Easy to Clean, Safe and Hygienic, Easy to Use</t>
  </si>
  <si>
    <t xml:space="preserve">EAN -&gt; 0054523601411 UPC -&gt; 054523601411 </t>
  </si>
  <si>
    <t>B09GFSHBH7</t>
  </si>
  <si>
    <t>Ljyutihgysq Garlic Press, 1pc Kitchen Cooking Tools Stainless Steel Pressure Mud Puree Vegetable Fruit Press Maker Garlic Presser</t>
  </si>
  <si>
    <t xml:space="preserve">EAN -&gt; 8181270475544 </t>
  </si>
  <si>
    <t>B09H6MK6R4</t>
  </si>
  <si>
    <t>zhaohupinpai Professional Garlic Chopper and Ginger Press 丨 304 Stainless Steel Garlic Masher 丨 Manual Garlic Clamp 丨 Household Garlic Press 丨 Quick Garlic Paste</t>
  </si>
  <si>
    <t>zhaohupinpai</t>
  </si>
  <si>
    <t xml:space="preserve">EAN -&gt; 0039648876913 UPC -&gt; 039648876913 </t>
  </si>
  <si>
    <t>B08QR8KM24</t>
  </si>
  <si>
    <t>Heflashor Mini Food Chopper, Electric Garlic Chopper Mincer Portable Cordless Food Processor, Garlic Press Mincer, Waterproof and Easy to Clean, Vegetable Chopper for Shredding, Slicing-</t>
  </si>
  <si>
    <t>Heflashor</t>
  </si>
  <si>
    <t>B09489V8X8</t>
  </si>
  <si>
    <t>Electric Mini Garlic Chopper,Garlic Mincer Meat Grinder Cordless Garlic Masher Food Processor Small Crusher Use For Onion,Ginger,Chili,Pesto,Coleslaw Meat Grinder Kitchen Gadgets</t>
  </si>
  <si>
    <t>Suteng</t>
  </si>
  <si>
    <t>B096VYN618</t>
  </si>
  <si>
    <t>Stainless Steel Garlic Press Ergonomic Handle Garlic Mincer Ginger Press Garlic Crusher Kitchen Supplies</t>
  </si>
  <si>
    <t>Fdit</t>
  </si>
  <si>
    <t>zhaohupinpai Professional Garlic Chopper and Ginger Press ä¸¨ 304 Stainless Steel Garlic Masher ä¸¨ Manual Garlic Clamp ä¸¨ Household Garlic Press ä¸¨ Quick Garlic Paste</t>
  </si>
  <si>
    <t>B09DX9493M</t>
  </si>
  <si>
    <t>Electric Mini Garlic Chopper, Mini Chopper Food Processor, Onion Chopper with USB Charging, Garlic Grinder for Vegetable Chili/Spice/Meat/Baby Food, BPA Free (250ml/Blue)</t>
  </si>
  <si>
    <t>ukjutyvc</t>
  </si>
  <si>
    <t>B091HWGLTY</t>
  </si>
  <si>
    <t>Garlic Press Garlic Ginger Crusher Mincer Squeezer Cleaning Brush with Non-Slip Handle for Home Kitchen Restaurants Useful Gadget</t>
  </si>
  <si>
    <t>fedsjuihyg</t>
  </si>
  <si>
    <t xml:space="preserve">EAN -&gt; 9454172032740 </t>
  </si>
  <si>
    <t>B00B2QEIHW</t>
  </si>
  <si>
    <t>Trader Joe's Jose's 100% Organic Spanish Extra Virgin Garlic Flavored Cold Pressed Olive Oil (8.5 oz.)</t>
  </si>
  <si>
    <t xml:space="preserve">EAN -&gt; 0000000961776 UPC -&gt; 000000961776 </t>
  </si>
  <si>
    <t>B09PRSS2N1</t>
  </si>
  <si>
    <t>NULIZL Garlic Press Rocker, 304 Stainless Steel Garlic Press Mincer Crusher with Garlic Peeler and brush Dishwasher Safe</t>
  </si>
  <si>
    <t xml:space="preserve">EAN -&gt; 0779953115382 UPC -&gt; 779953115382 </t>
  </si>
  <si>
    <t>B092R7FDBT</t>
  </si>
  <si>
    <t>Garlic Presses Household Garlic Cutter Manual Pressing Type Garlic Schneider Masher Multifunctional Vegetable Slicer Kitchen Garlic Container</t>
  </si>
  <si>
    <t xml:space="preserve">EAN -&gt; 6974253743974 </t>
  </si>
  <si>
    <t>B08TBW3VBR</t>
  </si>
  <si>
    <t>New swing garlic press ginger garlic press kitchen supplies small tools Garlic peeler 1 piece set</t>
  </si>
  <si>
    <t>NN/AA</t>
  </si>
  <si>
    <t xml:space="preserve">EAN -&gt; 0618087163572 UPC -&gt; 618087163572 </t>
  </si>
  <si>
    <t>B08SWDJ3VS</t>
  </si>
  <si>
    <t>LAMY Garlic Press Stainless Steel with Garlic Peeler for Kitchen</t>
  </si>
  <si>
    <t>Health and Beauty</t>
  </si>
  <si>
    <t xml:space="preserve">EAN -&gt; 0842117103379 UPC -&gt; 842117103379 </t>
  </si>
  <si>
    <t>B07JC762M7</t>
  </si>
  <si>
    <t>SAYGOGO Two packs garlic grater，Kitchen tools, home grinding garlic, garlic, creative multi-purpose grinding ginger, garlic, garlic press</t>
  </si>
  <si>
    <t>SAYGOGO</t>
  </si>
  <si>
    <t xml:space="preserve">EAN -&gt; 0630792649929 GTIN -&gt; 00630792649929 UPC -&gt; 630792649929 </t>
  </si>
  <si>
    <t>B07NR8PK3P</t>
  </si>
  <si>
    <t>Tovolo 81- Clove Storing Chopped, Minced</t>
  </si>
  <si>
    <t>SAYGOGO Two packs garlic graterï¼Kitchen tools, home grinding garlic, garlic, creative multi-purpose grinding ginger, garlic, garlic press</t>
  </si>
  <si>
    <t>B094D2LD7R</t>
  </si>
  <si>
    <t>NC Stainless Steel Manual Garlic Crusher, Household Vegetable Press, Garlic Masher, Manual Garlic Crusher, Kitchen Creative Gadget Garlic Masher, Stainless Steel Garlic Crusher</t>
  </si>
  <si>
    <t>B00CSUUPRI</t>
  </si>
  <si>
    <t>Classic Israeli Garlic Press, Nut Cracker and Olive Pitter - with Holes Cleaner</t>
  </si>
  <si>
    <t>Pal Ed</t>
  </si>
  <si>
    <t xml:space="preserve">EAN -&gt; 0786173300863 EAN -&gt; 7290005741111 UPC -&gt; 786173300863 </t>
  </si>
  <si>
    <t>B00EENF838</t>
  </si>
  <si>
    <t>Best Garlic Press With Cleaning Brush - Solid 18/10 Stainless Steel Garlic Crusher Mincer Ginger Tools</t>
  </si>
  <si>
    <t>i Kito</t>
  </si>
  <si>
    <t>GP</t>
  </si>
  <si>
    <t xml:space="preserve">EAN -&gt; 0820103213615 UPC -&gt; 820103213615 </t>
  </si>
  <si>
    <t>B09MTL8WDW</t>
  </si>
  <si>
    <t>Garlic Cloves Bread Minced Premium T-Shirt</t>
  </si>
  <si>
    <t>B002DGTHUS</t>
  </si>
  <si>
    <t>ZWILLING Twin Prof, Garlic Press</t>
  </si>
  <si>
    <t xml:space="preserve">EAN -&gt; 4009839256035 GTIN -&gt; 04009839256035 </t>
  </si>
  <si>
    <t>B004ZATSCW</t>
  </si>
  <si>
    <t>Mantova Grand’Aroma Rosemary Flavored Extra Virgin Olive Oil, made in Italy, cold-pressed, 100% natural, heart-healthy cooking oil perfect for salad dressing, pasta, garlic bread, meats, or pan frying, 8.5 oz</t>
  </si>
  <si>
    <t xml:space="preserve">EAN -&gt; 0048176950002 UPC -&gt; 048176950002 </t>
  </si>
  <si>
    <t>B07FZ9DGSJ</t>
  </si>
  <si>
    <t>HERBAL_SUPPLEMENT</t>
  </si>
  <si>
    <t>Puritan's Pride Odorless Garlic 1000 mg, 250 Softgels</t>
  </si>
  <si>
    <t>Puritan's Pride</t>
  </si>
  <si>
    <t>Health &amp; Household</t>
  </si>
  <si>
    <t>093199330X</t>
  </si>
  <si>
    <t>Pre-Geometry (Straight Forward Math Series, Book 1) (Advanced Straight Forward Math Series)</t>
  </si>
  <si>
    <t xml:space="preserve">EAN -&gt; 9780931993305 GTIN -&gt; 09780931993305 ISBN -&gt; 093199330X </t>
  </si>
  <si>
    <t>B094XQ7CK3</t>
  </si>
  <si>
    <t>Garlic Press Best Professional Stainless Steel Gadget User Friendly Easy To Clean And Highly Durable. Silicone Tube Peeler Cleaning Brush (White)</t>
  </si>
  <si>
    <t xml:space="preserve">GTIN -&gt; 00850031611009 </t>
  </si>
  <si>
    <t>B09N1B4LSW</t>
  </si>
  <si>
    <t>1Pack Premium Garlic press,Stainless Steel Garlic Crusher,Multipurpose Creative Ginger Press with Square Hole - Rust Proof Kitchen Tool(Silver)</t>
  </si>
  <si>
    <t>AZ-T014-US1002214ENRHXDV</t>
  </si>
  <si>
    <t xml:space="preserve">EAN -&gt; 0783319390313 UPC -&gt; 783319390313 </t>
  </si>
  <si>
    <t>B08C3Z4CPX</t>
  </si>
  <si>
    <t>style garlic press garlic press metal easy to easy easy to clean</t>
  </si>
  <si>
    <t>SAM</t>
  </si>
  <si>
    <t xml:space="preserve">EAN -&gt; 0689585884825 UPC -&gt; 689585884825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</si>
</sst>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  <font>
      <b val="0"/>
      <i val="0"/>
      <strike val="0"/>
      <u val="single"/>
      <sz val="11"/>
      <color rgb="FF0000FF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CCEC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EBEB"/>
        <bgColor rgb="FF000000"/>
      </patternFill>
    </fill>
    <fill>
      <patternFill patternType="solid">
        <fgColor rgb="FFFDE9D9"/>
        <bgColor rgb="FF000000"/>
      </patternFill>
    </fill>
  </fills>
  <borders count="7">
    <border/>
    <border>
      <right style="hair">
        <color rgb="FFFFFFFF"/>
      </right>
      <bottom style="hair">
        <color rgb="FFFFFFFF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 applyProtection="true">
      <alignment horizontal="left" vertical="bottom" textRotation="0" wrapText="true" shrinkToFit="false"/>
      <protection locked="true"/>
    </xf>
    <xf xfId="0" fontId="0" numFmtId="0" fillId="3" borderId="2" applyFont="0" applyNumberFormat="0" applyFill="1" applyBorder="1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1" numFmtId="0" fillId="2" borderId="3" applyFont="1" applyNumberFormat="0" applyFill="1" applyBorder="1" applyAlignment="1" applyProtection="true">
      <alignment horizontal="left" vertical="bottom" textRotation="0" wrapText="true" shrinkToFit="false"/>
      <protection locked="true"/>
    </xf>
    <xf xfId="0" fontId="0" numFmtId="0" fillId="3" borderId="4" applyFont="0" applyNumberFormat="0" applyFill="1" applyBorder="1" applyAlignment="1">
      <alignment horizontal="left" vertical="bottom" textRotation="0" wrapText="false" shrinkToFit="false"/>
    </xf>
    <xf xfId="0" fontId="2" numFmtId="0" fillId="3" borderId="4" applyFont="1" applyNumberFormat="0" applyFill="1" applyBorder="1" applyAlignment="1">
      <alignment horizontal="left" vertical="bottom" textRotation="0" wrapText="false" shrinkToFit="false"/>
    </xf>
    <xf xfId="0" fontId="1" numFmtId="0" fillId="2" borderId="3" applyFont="1" applyNumberFormat="0" applyFill="1" applyBorder="1" applyAlignment="1" applyProtection="true">
      <alignment horizontal="center" vertical="bottom" textRotation="0" wrapText="true" shrinkToFit="false"/>
      <protection locked="true"/>
    </xf>
    <xf xfId="0" fontId="0" numFmtId="0" fillId="4" borderId="4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5" borderId="4" applyFont="0" applyNumberFormat="0" applyFill="1" applyBorder="1" applyAlignment="1">
      <alignment horizontal="left" vertical="bottom" textRotation="0" wrapText="false" shrinkToFit="false"/>
    </xf>
    <xf xfId="0" fontId="0" numFmtId="0" fillId="6" borderId="4" applyFont="0" applyNumberFormat="0" applyFill="1" applyBorder="1" applyAlignment="1">
      <alignment horizontal="center" vertical="bottom" textRotation="0" wrapText="false" shrinkToFit="false"/>
    </xf>
    <xf xfId="0" fontId="0" numFmtId="0" fillId="7" borderId="4" applyFont="0" applyNumberFormat="0" applyFill="1" applyBorder="1" applyAlignment="1">
      <alignment horizontal="left" vertical="bottom" textRotation="0" wrapText="false" shrinkToFit="false"/>
    </xf>
    <xf xfId="0" fontId="0" numFmtId="0" fillId="7" borderId="4" applyFont="0" applyNumberFormat="0" applyFill="1" applyBorder="1" applyAlignment="1">
      <alignment horizontal="center" vertical="bottom" textRotation="0" wrapText="false" shrinkToFit="false"/>
    </xf>
    <xf xfId="0" fontId="0" numFmtId="0" fillId="4" borderId="4" applyFont="0" applyNumberFormat="0" applyFill="1" applyBorder="1" applyAlignment="1">
      <alignment horizontal="left" vertical="bottom" textRotation="0" wrapText="false" shrinkToFit="false"/>
    </xf>
    <xf xfId="0" fontId="0" numFmtId="10" fillId="3" borderId="4" applyFont="0" applyNumberFormat="1" applyFill="1" applyBorder="1" applyAlignment="1">
      <alignment horizontal="center" vertical="bottom" textRotation="0" wrapText="false" shrinkToFit="false"/>
    </xf>
    <xf xfId="0" fontId="0" numFmtId="10" fillId="0" borderId="0" applyFont="0" applyNumberFormat="1" applyFill="0" applyBorder="0" applyAlignment="1">
      <alignment horizontal="center" vertical="bottom" textRotation="0" wrapText="false" shrinkToFit="false"/>
    </xf>
    <xf xfId="0" fontId="0" numFmtId="10" fillId="3" borderId="4" applyFont="0" applyNumberFormat="1" applyFill="1" applyBorder="1" applyAlignment="1">
      <alignment horizontal="left" vertical="bottom" textRotation="0" wrapText="false" shrinkToFit="false"/>
    </xf>
    <xf xfId="0" fontId="0" numFmtId="10" fillId="0" borderId="0" applyFont="0" applyNumberFormat="1" applyFill="0" applyBorder="0" applyAlignment="1">
      <alignment horizontal="left" vertical="bottom" textRotation="0" wrapText="false" shrinkToFit="false"/>
    </xf>
    <xf xfId="0" fontId="1" numFmtId="0" fillId="2" borderId="3" applyFont="1" applyNumberFormat="0" applyFill="1" applyBorder="1" applyAlignment="1">
      <alignment horizontal="left" vertical="bottom" textRotation="0" wrapText="false" shrinkToFit="false"/>
    </xf>
    <xf xfId="0" fontId="1" numFmtId="0" fillId="2" borderId="5" applyFont="1" applyNumberFormat="0" applyFill="1" applyBorder="1" applyAlignment="1">
      <alignment horizontal="left" vertical="bottom" textRotation="0" wrapText="false" shrinkToFit="false"/>
    </xf>
    <xf xfId="0" fontId="0" numFmtId="0" fillId="3" borderId="6" applyFont="0" applyNumberFormat="0" applyFill="1" applyBorder="1" applyAlignment="1">
      <alignment horizontal="left" vertical="bottom" textRotation="0" wrapText="false" shrinkToFit="false"/>
    </xf>
    <xf xfId="0" fontId="1" numFmtId="2" fillId="2" borderId="3" applyFont="1" applyNumberFormat="1" applyFill="1" applyBorder="1" applyAlignment="1" applyProtection="true">
      <alignment horizontal="center" vertical="bottom" textRotation="0" wrapText="true" shrinkToFit="false"/>
      <protection locked="true"/>
    </xf>
    <xf xfId="0" fontId="0" numFmtId="2" fillId="8" borderId="4" applyFont="0" applyNumberFormat="1" applyFill="1" applyBorder="1" applyAlignment="1">
      <alignment horizontal="center" vertical="bottom" textRotation="0" wrapText="false" shrinkToFit="false"/>
    </xf>
    <xf xfId="0" fontId="0" numFmtId="2" fillId="6" borderId="4" applyFont="0" applyNumberFormat="1" applyFill="1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1">
      <alignment horizontal="center" vertical="bottom" textRotation="0" wrapText="false" shrinkToFit="false"/>
    </xf>
    <xf xfId="0" fontId="0" numFmtId="2" fillId="3" borderId="4" applyFont="0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amazon.com/dp/B07JQX4T81?th=1&amp;psc=1" TargetMode="External"/><Relationship Id="rId_hyperlink_2" Type="http://schemas.openxmlformats.org/officeDocument/2006/relationships/hyperlink" Target="https://amazon.com/dp/B08CS6X52R?th=1&amp;psc=1" TargetMode="External"/><Relationship Id="rId_hyperlink_3" Type="http://schemas.openxmlformats.org/officeDocument/2006/relationships/hyperlink" Target="https://amazon.com/dp/B06XRYGZPB?th=1&amp;psc=1" TargetMode="External"/><Relationship Id="rId_hyperlink_4" Type="http://schemas.openxmlformats.org/officeDocument/2006/relationships/hyperlink" Target="https://amazon.com/dp/B07M74PH8P?th=1&amp;psc=1" TargetMode="External"/><Relationship Id="rId_hyperlink_5" Type="http://schemas.openxmlformats.org/officeDocument/2006/relationships/hyperlink" Target="https://amazon.com/dp/B099DMN5JR?th=1&amp;psc=1" TargetMode="External"/><Relationship Id="rId_hyperlink_6" Type="http://schemas.openxmlformats.org/officeDocument/2006/relationships/hyperlink" Target="https://amazon.com/dp/B09NCSKVCR?th=1&amp;psc=1" TargetMode="External"/><Relationship Id="rId_hyperlink_7" Type="http://schemas.openxmlformats.org/officeDocument/2006/relationships/hyperlink" Target="https://amazon.com/dp/B0838STJ3P?th=1&amp;psc=1" TargetMode="External"/><Relationship Id="rId_hyperlink_8" Type="http://schemas.openxmlformats.org/officeDocument/2006/relationships/hyperlink" Target="https://amazon.com/dp/B08JQGBLT4?th=1&amp;psc=1" TargetMode="External"/><Relationship Id="rId_hyperlink_9" Type="http://schemas.openxmlformats.org/officeDocument/2006/relationships/hyperlink" Target="https://amazon.com/dp/B09N7KS7B7?th=1&amp;psc=1" TargetMode="External"/><Relationship Id="rId_hyperlink_10" Type="http://schemas.openxmlformats.org/officeDocument/2006/relationships/hyperlink" Target="https://amazon.com/dp/B076CTTZKX?th=1&amp;psc=1" TargetMode="External"/><Relationship Id="rId_hyperlink_11" Type="http://schemas.openxmlformats.org/officeDocument/2006/relationships/hyperlink" Target="https://amazon.com/dp/B09NBMHWMX?th=1&amp;psc=1" TargetMode="External"/><Relationship Id="rId_hyperlink_12" Type="http://schemas.openxmlformats.org/officeDocument/2006/relationships/hyperlink" Target="https://amazon.com/dp/B0881YYR9L?th=1&amp;psc=1" TargetMode="External"/><Relationship Id="rId_hyperlink_13" Type="http://schemas.openxmlformats.org/officeDocument/2006/relationships/hyperlink" Target="https://amazon.com/dp/B08FXZJZVY?th=1&amp;psc=1" TargetMode="External"/><Relationship Id="rId_hyperlink_14" Type="http://schemas.openxmlformats.org/officeDocument/2006/relationships/hyperlink" Target="https://amazon.com/dp/B07Y59LGKP?th=1&amp;psc=1" TargetMode="External"/><Relationship Id="rId_hyperlink_15" Type="http://schemas.openxmlformats.org/officeDocument/2006/relationships/hyperlink" Target="https://amazon.com/dp/B07S3YZX8L?th=1&amp;psc=1" TargetMode="External"/><Relationship Id="rId_hyperlink_16" Type="http://schemas.openxmlformats.org/officeDocument/2006/relationships/hyperlink" Target="https://amazon.com/dp/B08WHLDMNX?th=1&amp;psc=1" TargetMode="External"/><Relationship Id="rId_hyperlink_17" Type="http://schemas.openxmlformats.org/officeDocument/2006/relationships/hyperlink" Target="https://amazon.com/dp/B09CM5MKHH?th=1&amp;psc=1" TargetMode="External"/><Relationship Id="rId_hyperlink_18" Type="http://schemas.openxmlformats.org/officeDocument/2006/relationships/hyperlink" Target="https://amazon.com/dp/B0000CD0HX?th=1&amp;psc=1" TargetMode="External"/><Relationship Id="rId_hyperlink_19" Type="http://schemas.openxmlformats.org/officeDocument/2006/relationships/hyperlink" Target="https://amazon.com/dp/B09LMTJN9R?th=1&amp;psc=1" TargetMode="External"/><Relationship Id="rId_hyperlink_20" Type="http://schemas.openxmlformats.org/officeDocument/2006/relationships/hyperlink" Target="https://amazon.com/dp/B085C349BH?th=1&amp;psc=1" TargetMode="External"/><Relationship Id="rId_hyperlink_21" Type="http://schemas.openxmlformats.org/officeDocument/2006/relationships/hyperlink" Target="https://amazon.com/dp/B085C349BH?th=1&amp;psc=1" TargetMode="External"/><Relationship Id="rId_hyperlink_22" Type="http://schemas.openxmlformats.org/officeDocument/2006/relationships/hyperlink" Target="https://amazon.com/dp/B08Z6ZFBBV?th=1&amp;psc=1" TargetMode="External"/><Relationship Id="rId_hyperlink_23" Type="http://schemas.openxmlformats.org/officeDocument/2006/relationships/hyperlink" Target="https://amazon.com/dp/B095N4YWYX?th=1&amp;psc=1" TargetMode="External"/><Relationship Id="rId_hyperlink_24" Type="http://schemas.openxmlformats.org/officeDocument/2006/relationships/hyperlink" Target="https://amazon.com/dp/B0141F0BWQ?th=1&amp;psc=1" TargetMode="External"/><Relationship Id="rId_hyperlink_25" Type="http://schemas.openxmlformats.org/officeDocument/2006/relationships/hyperlink" Target="https://amazon.com/dp/B008BVZJ8I?th=1&amp;psc=1" TargetMode="External"/><Relationship Id="rId_hyperlink_26" Type="http://schemas.openxmlformats.org/officeDocument/2006/relationships/hyperlink" Target="https://amazon.com/dp/B08RSSSXTM?th=1&amp;psc=1" TargetMode="External"/><Relationship Id="rId_hyperlink_27" Type="http://schemas.openxmlformats.org/officeDocument/2006/relationships/hyperlink" Target="https://amazon.com/dp/B08Q1YJZ2X?th=1&amp;psc=1" TargetMode="External"/><Relationship Id="rId_hyperlink_28" Type="http://schemas.openxmlformats.org/officeDocument/2006/relationships/hyperlink" Target="https://amazon.com/dp/B07FLC1N7L?th=1&amp;psc=1" TargetMode="External"/><Relationship Id="rId_hyperlink_29" Type="http://schemas.openxmlformats.org/officeDocument/2006/relationships/hyperlink" Target="https://amazon.com/dp/B07QW57XK8?th=1&amp;psc=1" TargetMode="External"/><Relationship Id="rId_hyperlink_30" Type="http://schemas.openxmlformats.org/officeDocument/2006/relationships/hyperlink" Target="https://amazon.com/dp/B08WJZFN21?th=1&amp;psc=1" TargetMode="External"/><Relationship Id="rId_hyperlink_31" Type="http://schemas.openxmlformats.org/officeDocument/2006/relationships/hyperlink" Target="https://amazon.com/dp/B095JDZQZ8?th=1&amp;psc=1" TargetMode="External"/><Relationship Id="rId_hyperlink_32" Type="http://schemas.openxmlformats.org/officeDocument/2006/relationships/hyperlink" Target="https://amazon.com/dp/B09G5LGJL1?th=1&amp;psc=1" TargetMode="External"/><Relationship Id="rId_hyperlink_33" Type="http://schemas.openxmlformats.org/officeDocument/2006/relationships/hyperlink" Target="https://amazon.com/dp/B092D1DP4D?th=1&amp;psc=1" TargetMode="External"/><Relationship Id="rId_hyperlink_34" Type="http://schemas.openxmlformats.org/officeDocument/2006/relationships/hyperlink" Target="https://amazon.com/dp/B08PDMF6ZZ?th=1&amp;psc=1" TargetMode="External"/><Relationship Id="rId_hyperlink_35" Type="http://schemas.openxmlformats.org/officeDocument/2006/relationships/hyperlink" Target="https://amazon.com/dp/B09QBDRCRK?th=1&amp;psc=1" TargetMode="External"/><Relationship Id="rId_hyperlink_36" Type="http://schemas.openxmlformats.org/officeDocument/2006/relationships/hyperlink" Target="https://amazon.com/dp/B0956YGN8Z?th=1&amp;psc=1" TargetMode="External"/><Relationship Id="rId_hyperlink_37" Type="http://schemas.openxmlformats.org/officeDocument/2006/relationships/hyperlink" Target="https://amazon.com/dp/B09G5LGJL1?th=1&amp;psc=1" TargetMode="External"/><Relationship Id="rId_hyperlink_38" Type="http://schemas.openxmlformats.org/officeDocument/2006/relationships/hyperlink" Target="https://amazon.com/dp/B08NCW7GC6?th=1&amp;psc=1" TargetMode="External"/><Relationship Id="rId_hyperlink_39" Type="http://schemas.openxmlformats.org/officeDocument/2006/relationships/hyperlink" Target="https://amazon.com/dp/B07S74HTRR?th=1&amp;psc=1" TargetMode="External"/><Relationship Id="rId_hyperlink_40" Type="http://schemas.openxmlformats.org/officeDocument/2006/relationships/hyperlink" Target="https://amazon.com/dp/B086LKC2TC?th=1&amp;psc=1" TargetMode="External"/><Relationship Id="rId_hyperlink_41" Type="http://schemas.openxmlformats.org/officeDocument/2006/relationships/hyperlink" Target="https://amazon.com/dp/B07QC37SM1?th=1&amp;psc=1" TargetMode="External"/><Relationship Id="rId_hyperlink_42" Type="http://schemas.openxmlformats.org/officeDocument/2006/relationships/hyperlink" Target="https://amazon.com/dp/B08P7S1PBD?th=1&amp;psc=1" TargetMode="External"/><Relationship Id="rId_hyperlink_43" Type="http://schemas.openxmlformats.org/officeDocument/2006/relationships/hyperlink" Target="https://amazon.com/dp/B000I1UYKW?th=1&amp;psc=1" TargetMode="External"/><Relationship Id="rId_hyperlink_44" Type="http://schemas.openxmlformats.org/officeDocument/2006/relationships/hyperlink" Target="https://amazon.com/dp/B003Y3AZSM?th=1&amp;psc=1" TargetMode="External"/><Relationship Id="rId_hyperlink_45" Type="http://schemas.openxmlformats.org/officeDocument/2006/relationships/hyperlink" Target="https://amazon.com/dp/B09PFZP241?th=1&amp;psc=1" TargetMode="External"/><Relationship Id="rId_hyperlink_46" Type="http://schemas.openxmlformats.org/officeDocument/2006/relationships/hyperlink" Target="https://amazon.com/dp/B08Y1CR28T?th=1&amp;psc=1" TargetMode="External"/><Relationship Id="rId_hyperlink_47" Type="http://schemas.openxmlformats.org/officeDocument/2006/relationships/hyperlink" Target="https://amazon.com/dp/B07YB91MTP?th=1&amp;psc=1" TargetMode="External"/><Relationship Id="rId_hyperlink_48" Type="http://schemas.openxmlformats.org/officeDocument/2006/relationships/hyperlink" Target="https://amazon.com/dp/B08T1HM89L?th=1&amp;psc=1" TargetMode="External"/><Relationship Id="rId_hyperlink_49" Type="http://schemas.openxmlformats.org/officeDocument/2006/relationships/hyperlink" Target="https://amazon.com/dp/B000LNRPC2?th=1&amp;psc=1" TargetMode="External"/><Relationship Id="rId_hyperlink_50" Type="http://schemas.openxmlformats.org/officeDocument/2006/relationships/hyperlink" Target="https://amazon.com/dp/B0002YTFV4?th=1&amp;psc=1" TargetMode="External"/><Relationship Id="rId_hyperlink_51" Type="http://schemas.openxmlformats.org/officeDocument/2006/relationships/hyperlink" Target="https://amazon.com/dp/B0002YTFV4?th=1&amp;psc=1" TargetMode="External"/><Relationship Id="rId_hyperlink_52" Type="http://schemas.openxmlformats.org/officeDocument/2006/relationships/hyperlink" Target="https://amazon.com/dp/B08RDHBT1D?th=1&amp;psc=1" TargetMode="External"/><Relationship Id="rId_hyperlink_53" Type="http://schemas.openxmlformats.org/officeDocument/2006/relationships/hyperlink" Target="https://amazon.com/dp/0931993903?th=1&amp;psc=1" TargetMode="External"/><Relationship Id="rId_hyperlink_54" Type="http://schemas.openxmlformats.org/officeDocument/2006/relationships/hyperlink" Target="https://amazon.com/dp/B08CZX9VBR?th=1&amp;psc=1" TargetMode="External"/><Relationship Id="rId_hyperlink_55" Type="http://schemas.openxmlformats.org/officeDocument/2006/relationships/hyperlink" Target="https://amazon.com/dp/B09CNSKH5M?th=1&amp;psc=1" TargetMode="External"/><Relationship Id="rId_hyperlink_56" Type="http://schemas.openxmlformats.org/officeDocument/2006/relationships/hyperlink" Target="https://amazon.com/dp/B07ZBG7QRT?th=1&amp;psc=1" TargetMode="External"/><Relationship Id="rId_hyperlink_57" Type="http://schemas.openxmlformats.org/officeDocument/2006/relationships/hyperlink" Target="https://amazon.com/dp/B007D3V00Q?th=1&amp;psc=1" TargetMode="External"/><Relationship Id="rId_hyperlink_58" Type="http://schemas.openxmlformats.org/officeDocument/2006/relationships/hyperlink" Target="https://amazon.com/dp/B09KMCVGNP?th=1&amp;psc=1" TargetMode="External"/><Relationship Id="rId_hyperlink_59" Type="http://schemas.openxmlformats.org/officeDocument/2006/relationships/hyperlink" Target="https://amazon.com/dp/B08WK25NC3?th=1&amp;psc=1" TargetMode="External"/><Relationship Id="rId_hyperlink_60" Type="http://schemas.openxmlformats.org/officeDocument/2006/relationships/hyperlink" Target="https://amazon.com/dp/B09CNSKH5M?th=1&amp;psc=1" TargetMode="External"/><Relationship Id="rId_hyperlink_61" Type="http://schemas.openxmlformats.org/officeDocument/2006/relationships/hyperlink" Target="https://amazon.com/dp/B09QM4L1B3?th=1&amp;psc=1" TargetMode="External"/><Relationship Id="rId_hyperlink_62" Type="http://schemas.openxmlformats.org/officeDocument/2006/relationships/hyperlink" Target="https://amazon.com/dp/B01ATV4O2O?th=1&amp;psc=1" TargetMode="External"/><Relationship Id="rId_hyperlink_63" Type="http://schemas.openxmlformats.org/officeDocument/2006/relationships/hyperlink" Target="https://amazon.com/dp/B08P2PRY9F?th=1&amp;psc=1" TargetMode="External"/><Relationship Id="rId_hyperlink_64" Type="http://schemas.openxmlformats.org/officeDocument/2006/relationships/hyperlink" Target="https://amazon.com/dp/B001B7ZUAG?th=1&amp;psc=1" TargetMode="External"/><Relationship Id="rId_hyperlink_65" Type="http://schemas.openxmlformats.org/officeDocument/2006/relationships/hyperlink" Target="https://amazon.com/dp/B09QGZWKG2?th=1&amp;psc=1" TargetMode="External"/><Relationship Id="rId_hyperlink_66" Type="http://schemas.openxmlformats.org/officeDocument/2006/relationships/hyperlink" Target="https://amazon.com/dp/B08KYM5BBV?th=1&amp;psc=1" TargetMode="External"/><Relationship Id="rId_hyperlink_67" Type="http://schemas.openxmlformats.org/officeDocument/2006/relationships/hyperlink" Target="https://amazon.com/dp/B0044TLKMK?th=1&amp;psc=1" TargetMode="External"/><Relationship Id="rId_hyperlink_68" Type="http://schemas.openxmlformats.org/officeDocument/2006/relationships/hyperlink" Target="https://amazon.com/dp/B09N99KMJX?th=1&amp;psc=1" TargetMode="External"/><Relationship Id="rId_hyperlink_69" Type="http://schemas.openxmlformats.org/officeDocument/2006/relationships/hyperlink" Target="https://amazon.com/dp/B0199T6MWM?th=1&amp;psc=1" TargetMode="External"/><Relationship Id="rId_hyperlink_70" Type="http://schemas.openxmlformats.org/officeDocument/2006/relationships/hyperlink" Target="https://amazon.com/dp/B088LH9RN7?th=1&amp;psc=1" TargetMode="External"/><Relationship Id="rId_hyperlink_71" Type="http://schemas.openxmlformats.org/officeDocument/2006/relationships/hyperlink" Target="https://amazon.com/dp/B0014WTCGQ?th=1&amp;psc=1" TargetMode="External"/><Relationship Id="rId_hyperlink_72" Type="http://schemas.openxmlformats.org/officeDocument/2006/relationships/hyperlink" Target="https://amazon.com/dp/B07R8D6HSW?th=1&amp;psc=1" TargetMode="External"/><Relationship Id="rId_hyperlink_73" Type="http://schemas.openxmlformats.org/officeDocument/2006/relationships/hyperlink" Target="https://amazon.com/dp/B09XMNKJ5N?th=1&amp;psc=1" TargetMode="External"/><Relationship Id="rId_hyperlink_74" Type="http://schemas.openxmlformats.org/officeDocument/2006/relationships/hyperlink" Target="https://amazon.com/dp/B014A6G22E?th=1&amp;psc=1" TargetMode="External"/><Relationship Id="rId_hyperlink_75" Type="http://schemas.openxmlformats.org/officeDocument/2006/relationships/hyperlink" Target="https://amazon.com/dp/B09SKQCB7M?th=1&amp;psc=1" TargetMode="External"/><Relationship Id="rId_hyperlink_76" Type="http://schemas.openxmlformats.org/officeDocument/2006/relationships/hyperlink" Target="https://amazon.com/dp/B01E9VO97A?th=1&amp;psc=1" TargetMode="External"/><Relationship Id="rId_hyperlink_77" Type="http://schemas.openxmlformats.org/officeDocument/2006/relationships/hyperlink" Target="https://amazon.com/dp/B094XBNKQF?th=1&amp;psc=1" TargetMode="External"/><Relationship Id="rId_hyperlink_78" Type="http://schemas.openxmlformats.org/officeDocument/2006/relationships/hyperlink" Target="https://amazon.com/dp/B07VT311LP?th=1&amp;psc=1" TargetMode="External"/><Relationship Id="rId_hyperlink_79" Type="http://schemas.openxmlformats.org/officeDocument/2006/relationships/hyperlink" Target="https://amazon.com/dp/B09QXDDSNF?th=1&amp;psc=1" TargetMode="External"/><Relationship Id="rId_hyperlink_80" Type="http://schemas.openxmlformats.org/officeDocument/2006/relationships/hyperlink" Target="https://amazon.com/dp/B0767X1Q89?th=1&amp;psc=1" TargetMode="External"/><Relationship Id="rId_hyperlink_81" Type="http://schemas.openxmlformats.org/officeDocument/2006/relationships/hyperlink" Target="https://amazon.com/dp/B09QXDDSNF?th=1&amp;psc=1" TargetMode="External"/><Relationship Id="rId_hyperlink_82" Type="http://schemas.openxmlformats.org/officeDocument/2006/relationships/hyperlink" Target="https://amazon.com/dp/B0895SL7X6?th=1&amp;psc=1" TargetMode="External"/><Relationship Id="rId_hyperlink_83" Type="http://schemas.openxmlformats.org/officeDocument/2006/relationships/hyperlink" Target="https://amazon.com/dp/B07YP6QQNL?th=1&amp;psc=1" TargetMode="External"/><Relationship Id="rId_hyperlink_84" Type="http://schemas.openxmlformats.org/officeDocument/2006/relationships/hyperlink" Target="https://amazon.com/dp/B08TV5RZ5S?th=1&amp;psc=1" TargetMode="External"/><Relationship Id="rId_hyperlink_85" Type="http://schemas.openxmlformats.org/officeDocument/2006/relationships/hyperlink" Target="https://amazon.com/dp/B08K3SYC1Q?th=1&amp;psc=1" TargetMode="External"/><Relationship Id="rId_hyperlink_86" Type="http://schemas.openxmlformats.org/officeDocument/2006/relationships/hyperlink" Target="https://amazon.com/dp/B0199AO5XE?th=1&amp;psc=1" TargetMode="External"/><Relationship Id="rId_hyperlink_87" Type="http://schemas.openxmlformats.org/officeDocument/2006/relationships/hyperlink" Target="https://amazon.com/dp/B095C2PK32?th=1&amp;psc=1" TargetMode="External"/><Relationship Id="rId_hyperlink_88" Type="http://schemas.openxmlformats.org/officeDocument/2006/relationships/hyperlink" Target="https://amazon.com/dp/B0948RDWJB?th=1&amp;psc=1" TargetMode="External"/><Relationship Id="rId_hyperlink_89" Type="http://schemas.openxmlformats.org/officeDocument/2006/relationships/hyperlink" Target="https://amazon.com/dp/B09TRD48B6?th=1&amp;psc=1" TargetMode="External"/><Relationship Id="rId_hyperlink_90" Type="http://schemas.openxmlformats.org/officeDocument/2006/relationships/hyperlink" Target="https://amazon.com/dp/B08TZRJCLC?th=1&amp;psc=1" TargetMode="External"/><Relationship Id="rId_hyperlink_91" Type="http://schemas.openxmlformats.org/officeDocument/2006/relationships/hyperlink" Target="https://amazon.com/dp/1930820429?th=1&amp;psc=1" TargetMode="External"/><Relationship Id="rId_hyperlink_92" Type="http://schemas.openxmlformats.org/officeDocument/2006/relationships/hyperlink" Target="https://amazon.com/dp/B08YNSWS72?th=1&amp;psc=1" TargetMode="External"/><Relationship Id="rId_hyperlink_93" Type="http://schemas.openxmlformats.org/officeDocument/2006/relationships/hyperlink" Target="https://amazon.com/dp/B09PGMQL7F?th=1&amp;psc=1" TargetMode="External"/><Relationship Id="rId_hyperlink_94" Type="http://schemas.openxmlformats.org/officeDocument/2006/relationships/hyperlink" Target="https://amazon.com/dp/B095GVBD5M?th=1&amp;psc=1" TargetMode="External"/><Relationship Id="rId_hyperlink_95" Type="http://schemas.openxmlformats.org/officeDocument/2006/relationships/hyperlink" Target="https://amazon.com/dp/B005DOWMZ4?th=1&amp;psc=1" TargetMode="External"/><Relationship Id="rId_hyperlink_96" Type="http://schemas.openxmlformats.org/officeDocument/2006/relationships/hyperlink" Target="https://amazon.com/dp/B08P5DH6LM?th=1&amp;psc=1" TargetMode="External"/><Relationship Id="rId_hyperlink_97" Type="http://schemas.openxmlformats.org/officeDocument/2006/relationships/hyperlink" Target="https://amazon.com/dp/B08JLVCL3F?th=1&amp;psc=1" TargetMode="External"/><Relationship Id="rId_hyperlink_98" Type="http://schemas.openxmlformats.org/officeDocument/2006/relationships/hyperlink" Target="https://amazon.com/dp/B08R36W386?th=1&amp;psc=1" TargetMode="External"/><Relationship Id="rId_hyperlink_99" Type="http://schemas.openxmlformats.org/officeDocument/2006/relationships/hyperlink" Target="https://amazon.com/dp/B08CT2D14S?th=1&amp;psc=1" TargetMode="External"/><Relationship Id="rId_hyperlink_100" Type="http://schemas.openxmlformats.org/officeDocument/2006/relationships/hyperlink" Target="https://amazon.com/dp/B09FGFNJ61?th=1&amp;psc=1" TargetMode="External"/><Relationship Id="rId_hyperlink_101" Type="http://schemas.openxmlformats.org/officeDocument/2006/relationships/hyperlink" Target="https://amazon.com/dp/B08R74QYMP?th=1&amp;psc=1" TargetMode="External"/><Relationship Id="rId_hyperlink_102" Type="http://schemas.openxmlformats.org/officeDocument/2006/relationships/hyperlink" Target="https://amazon.com/dp/B08XW4HRG6?th=1&amp;psc=1" TargetMode="External"/><Relationship Id="rId_hyperlink_103" Type="http://schemas.openxmlformats.org/officeDocument/2006/relationships/hyperlink" Target="https://amazon.com/dp/B09VBTYDRS?th=1&amp;psc=1" TargetMode="External"/><Relationship Id="rId_hyperlink_104" Type="http://schemas.openxmlformats.org/officeDocument/2006/relationships/hyperlink" Target="https://amazon.com/dp/B08T8X22BF?th=1&amp;psc=1" TargetMode="External"/><Relationship Id="rId_hyperlink_105" Type="http://schemas.openxmlformats.org/officeDocument/2006/relationships/hyperlink" Target="https://amazon.com/dp/B00IX2KLXS?th=1&amp;psc=1" TargetMode="External"/><Relationship Id="rId_hyperlink_106" Type="http://schemas.openxmlformats.org/officeDocument/2006/relationships/hyperlink" Target="https://amazon.com/dp/B0841KS817?th=1&amp;psc=1" TargetMode="External"/><Relationship Id="rId_hyperlink_107" Type="http://schemas.openxmlformats.org/officeDocument/2006/relationships/hyperlink" Target="https://amazon.com/dp/B09KZ2JQMX?th=1&amp;psc=1" TargetMode="External"/><Relationship Id="rId_hyperlink_108" Type="http://schemas.openxmlformats.org/officeDocument/2006/relationships/hyperlink" Target="https://amazon.com/dp/B085WG2XW1?th=1&amp;psc=1" TargetMode="External"/><Relationship Id="rId_hyperlink_109" Type="http://schemas.openxmlformats.org/officeDocument/2006/relationships/hyperlink" Target="https://amazon.com/dp/B08QJ1K4W3?th=1&amp;psc=1" TargetMode="External"/><Relationship Id="rId_hyperlink_110" Type="http://schemas.openxmlformats.org/officeDocument/2006/relationships/hyperlink" Target="https://amazon.com/dp/B07QNR9V67?th=1&amp;psc=1" TargetMode="External"/><Relationship Id="rId_hyperlink_111" Type="http://schemas.openxmlformats.org/officeDocument/2006/relationships/hyperlink" Target="https://amazon.com/dp/B098QLSLW4?th=1&amp;psc=1" TargetMode="External"/><Relationship Id="rId_hyperlink_112" Type="http://schemas.openxmlformats.org/officeDocument/2006/relationships/hyperlink" Target="https://amazon.com/dp/B09NVNFQMW?th=1&amp;psc=1" TargetMode="External"/><Relationship Id="rId_hyperlink_113" Type="http://schemas.openxmlformats.org/officeDocument/2006/relationships/hyperlink" Target="https://amazon.com/dp/B09WTXK99F?th=1&amp;psc=1" TargetMode="External"/><Relationship Id="rId_hyperlink_114" Type="http://schemas.openxmlformats.org/officeDocument/2006/relationships/hyperlink" Target="https://amazon.com/dp/B07F9LTTFC?th=1&amp;psc=1" TargetMode="External"/><Relationship Id="rId_hyperlink_115" Type="http://schemas.openxmlformats.org/officeDocument/2006/relationships/hyperlink" Target="https://amazon.com/dp/B0000VLUN0?th=1&amp;psc=1" TargetMode="External"/><Relationship Id="rId_hyperlink_116" Type="http://schemas.openxmlformats.org/officeDocument/2006/relationships/hyperlink" Target="https://amazon.com/dp/0881928836?th=1&amp;psc=1" TargetMode="External"/><Relationship Id="rId_hyperlink_117" Type="http://schemas.openxmlformats.org/officeDocument/2006/relationships/hyperlink" Target="https://amazon.com/dp/B09LHHJLF7?th=1&amp;psc=1" TargetMode="External"/><Relationship Id="rId_hyperlink_118" Type="http://schemas.openxmlformats.org/officeDocument/2006/relationships/hyperlink" Target="https://amazon.com/dp/B0013LKRMQ?th=1&amp;psc=1" TargetMode="External"/><Relationship Id="rId_hyperlink_119" Type="http://schemas.openxmlformats.org/officeDocument/2006/relationships/hyperlink" Target="https://amazon.com/dp/B09TX82F1Y?th=1&amp;psc=1" TargetMode="External"/><Relationship Id="rId_hyperlink_120" Type="http://schemas.openxmlformats.org/officeDocument/2006/relationships/hyperlink" Target="https://amazon.com/dp/B08V1GZVSW?th=1&amp;psc=1" TargetMode="External"/><Relationship Id="rId_hyperlink_121" Type="http://schemas.openxmlformats.org/officeDocument/2006/relationships/hyperlink" Target="https://amazon.com/dp/0931993954?th=1&amp;psc=1" TargetMode="External"/><Relationship Id="rId_hyperlink_122" Type="http://schemas.openxmlformats.org/officeDocument/2006/relationships/hyperlink" Target="https://amazon.com/dp/B085W8X9YX?th=1&amp;psc=1" TargetMode="External"/><Relationship Id="rId_hyperlink_123" Type="http://schemas.openxmlformats.org/officeDocument/2006/relationships/hyperlink" Target="https://amazon.com/dp/B09TX82F1Y?th=1&amp;psc=1" TargetMode="External"/><Relationship Id="rId_hyperlink_124" Type="http://schemas.openxmlformats.org/officeDocument/2006/relationships/hyperlink" Target="https://amazon.com/dp/B0894B9YH4?th=1&amp;psc=1" TargetMode="External"/><Relationship Id="rId_hyperlink_125" Type="http://schemas.openxmlformats.org/officeDocument/2006/relationships/hyperlink" Target="https://amazon.com/dp/B08H5BCVVH?th=1&amp;psc=1" TargetMode="External"/><Relationship Id="rId_hyperlink_126" Type="http://schemas.openxmlformats.org/officeDocument/2006/relationships/hyperlink" Target="https://amazon.com/dp/B09V2PG5HG?th=1&amp;psc=1" TargetMode="External"/><Relationship Id="rId_hyperlink_127" Type="http://schemas.openxmlformats.org/officeDocument/2006/relationships/hyperlink" Target="https://amazon.com/dp/B09N9QDGYN?th=1&amp;psc=1" TargetMode="External"/><Relationship Id="rId_hyperlink_128" Type="http://schemas.openxmlformats.org/officeDocument/2006/relationships/hyperlink" Target="https://amazon.com/dp/B091769Y2C?th=1&amp;psc=1" TargetMode="External"/><Relationship Id="rId_hyperlink_129" Type="http://schemas.openxmlformats.org/officeDocument/2006/relationships/hyperlink" Target="https://amazon.com/dp/B091YTRKJH?th=1&amp;psc=1" TargetMode="External"/><Relationship Id="rId_hyperlink_130" Type="http://schemas.openxmlformats.org/officeDocument/2006/relationships/hyperlink" Target="https://amazon.com/dp/B09PKT9DCK?th=1&amp;psc=1" TargetMode="External"/><Relationship Id="rId_hyperlink_131" Type="http://schemas.openxmlformats.org/officeDocument/2006/relationships/hyperlink" Target="https://amazon.com/dp/B09MS2XH6Q?th=1&amp;psc=1" TargetMode="External"/><Relationship Id="rId_hyperlink_132" Type="http://schemas.openxmlformats.org/officeDocument/2006/relationships/hyperlink" Target="https://amazon.com/dp/B000I1Y9X0?th=1&amp;psc=1" TargetMode="External"/><Relationship Id="rId_hyperlink_133" Type="http://schemas.openxmlformats.org/officeDocument/2006/relationships/hyperlink" Target="https://amazon.com/dp/B09L7NMXXK?th=1&amp;psc=1" TargetMode="External"/><Relationship Id="rId_hyperlink_134" Type="http://schemas.openxmlformats.org/officeDocument/2006/relationships/hyperlink" Target="https://amazon.com/dp/B09QJ27L2D?th=1&amp;psc=1" TargetMode="External"/><Relationship Id="rId_hyperlink_135" Type="http://schemas.openxmlformats.org/officeDocument/2006/relationships/hyperlink" Target="https://amazon.com/dp/B096M1VZXN?th=1&amp;psc=1" TargetMode="External"/><Relationship Id="rId_hyperlink_136" Type="http://schemas.openxmlformats.org/officeDocument/2006/relationships/hyperlink" Target="https://amazon.com/dp/B01M0GKA0W?th=1&amp;psc=1" TargetMode="External"/><Relationship Id="rId_hyperlink_137" Type="http://schemas.openxmlformats.org/officeDocument/2006/relationships/hyperlink" Target="https://amazon.com/dp/B098M9MR21?th=1&amp;psc=1" TargetMode="External"/><Relationship Id="rId_hyperlink_138" Type="http://schemas.openxmlformats.org/officeDocument/2006/relationships/hyperlink" Target="https://amazon.com/dp/B09Y8C9SGP?th=1&amp;psc=1" TargetMode="External"/><Relationship Id="rId_hyperlink_139" Type="http://schemas.openxmlformats.org/officeDocument/2006/relationships/hyperlink" Target="https://amazon.com/dp/B0127DEVRA?th=1&amp;psc=1" TargetMode="External"/><Relationship Id="rId_hyperlink_140" Type="http://schemas.openxmlformats.org/officeDocument/2006/relationships/hyperlink" Target="https://amazon.com/dp/B09YXHSGXD?th=1&amp;psc=1" TargetMode="External"/><Relationship Id="rId_hyperlink_141" Type="http://schemas.openxmlformats.org/officeDocument/2006/relationships/hyperlink" Target="https://amazon.com/dp/B0127DEVRA?th=1&amp;psc=1" TargetMode="External"/><Relationship Id="rId_hyperlink_142" Type="http://schemas.openxmlformats.org/officeDocument/2006/relationships/hyperlink" Target="https://amazon.com/dp/B003XPH6ZQ?th=1&amp;psc=1" TargetMode="External"/><Relationship Id="rId_hyperlink_143" Type="http://schemas.openxmlformats.org/officeDocument/2006/relationships/hyperlink" Target="https://amazon.com/dp/B096KV55C8?th=1&amp;psc=1" TargetMode="External"/><Relationship Id="rId_hyperlink_144" Type="http://schemas.openxmlformats.org/officeDocument/2006/relationships/hyperlink" Target="https://amazon.com/dp/B07N5DTCJ1?th=1&amp;psc=1" TargetMode="External"/><Relationship Id="rId_hyperlink_145" Type="http://schemas.openxmlformats.org/officeDocument/2006/relationships/hyperlink" Target="https://amazon.com/dp/B08PW83R54?th=1&amp;psc=1" TargetMode="External"/><Relationship Id="rId_hyperlink_146" Type="http://schemas.openxmlformats.org/officeDocument/2006/relationships/hyperlink" Target="https://amazon.com/dp/B08XLN89GP?th=1&amp;psc=1" TargetMode="External"/><Relationship Id="rId_hyperlink_147" Type="http://schemas.openxmlformats.org/officeDocument/2006/relationships/hyperlink" Target="https://amazon.com/dp/B094KG5SQP?th=1&amp;psc=1" TargetMode="External"/><Relationship Id="rId_hyperlink_148" Type="http://schemas.openxmlformats.org/officeDocument/2006/relationships/hyperlink" Target="https://amazon.com/dp/B07ZQXQ744?th=1&amp;psc=1" TargetMode="External"/><Relationship Id="rId_hyperlink_149" Type="http://schemas.openxmlformats.org/officeDocument/2006/relationships/hyperlink" Target="https://amazon.com/dp/B01I17ZI9G?th=1&amp;psc=1" TargetMode="External"/><Relationship Id="rId_hyperlink_150" Type="http://schemas.openxmlformats.org/officeDocument/2006/relationships/hyperlink" Target="https://amazon.com/dp/B07HQJ2X95?th=1&amp;psc=1" TargetMode="External"/><Relationship Id="rId_hyperlink_151" Type="http://schemas.openxmlformats.org/officeDocument/2006/relationships/hyperlink" Target="https://amazon.com/dp/B0000BYBV4?th=1&amp;psc=1" TargetMode="External"/><Relationship Id="rId_hyperlink_152" Type="http://schemas.openxmlformats.org/officeDocument/2006/relationships/hyperlink" Target="https://amazon.com/dp/B087MS5F5Y?th=1&amp;psc=1" TargetMode="External"/><Relationship Id="rId_hyperlink_153" Type="http://schemas.openxmlformats.org/officeDocument/2006/relationships/hyperlink" Target="https://amazon.com/dp/B001CB63ZM?th=1&amp;psc=1" TargetMode="External"/><Relationship Id="rId_hyperlink_154" Type="http://schemas.openxmlformats.org/officeDocument/2006/relationships/hyperlink" Target="https://amazon.com/dp/B095H3KQ91?th=1&amp;psc=1" TargetMode="External"/><Relationship Id="rId_hyperlink_155" Type="http://schemas.openxmlformats.org/officeDocument/2006/relationships/hyperlink" Target="https://amazon.com/dp/B09L6WJJBQ?th=1&amp;psc=1" TargetMode="External"/><Relationship Id="rId_hyperlink_156" Type="http://schemas.openxmlformats.org/officeDocument/2006/relationships/hyperlink" Target="https://amazon.com/dp/B07DNBX1C4?th=1&amp;psc=1" TargetMode="External"/><Relationship Id="rId_hyperlink_157" Type="http://schemas.openxmlformats.org/officeDocument/2006/relationships/hyperlink" Target="https://amazon.com/dp/B00BGDSIWC?th=1&amp;psc=1" TargetMode="External"/><Relationship Id="rId_hyperlink_158" Type="http://schemas.openxmlformats.org/officeDocument/2006/relationships/hyperlink" Target="https://amazon.com/dp/B09YTXQZT7?th=1&amp;psc=1" TargetMode="External"/><Relationship Id="rId_hyperlink_159" Type="http://schemas.openxmlformats.org/officeDocument/2006/relationships/hyperlink" Target="https://amazon.com/dp/B09NRX31G1?th=1&amp;psc=1" TargetMode="External"/><Relationship Id="rId_hyperlink_160" Type="http://schemas.openxmlformats.org/officeDocument/2006/relationships/hyperlink" Target="https://amazon.com/dp/B09YL7M39Z?th=1&amp;psc=1" TargetMode="External"/><Relationship Id="rId_hyperlink_161" Type="http://schemas.openxmlformats.org/officeDocument/2006/relationships/hyperlink" Target="https://amazon.com/dp/B07FZW2SJM?th=1&amp;psc=1" TargetMode="External"/><Relationship Id="rId_hyperlink_162" Type="http://schemas.openxmlformats.org/officeDocument/2006/relationships/hyperlink" Target="https://amazon.com/dp/B08BC7K9KK?th=1&amp;psc=1" TargetMode="External"/><Relationship Id="rId_hyperlink_163" Type="http://schemas.openxmlformats.org/officeDocument/2006/relationships/hyperlink" Target="https://amazon.com/dp/B075HB3PB4?th=1&amp;psc=1" TargetMode="External"/><Relationship Id="rId_hyperlink_164" Type="http://schemas.openxmlformats.org/officeDocument/2006/relationships/hyperlink" Target="https://amazon.com/dp/B008VVX3X6?th=1&amp;psc=1" TargetMode="External"/><Relationship Id="rId_hyperlink_165" Type="http://schemas.openxmlformats.org/officeDocument/2006/relationships/hyperlink" Target="https://amazon.com/dp/B008VVX3X6?th=1&amp;psc=1" TargetMode="External"/><Relationship Id="rId_hyperlink_166" Type="http://schemas.openxmlformats.org/officeDocument/2006/relationships/hyperlink" Target="https://amazon.com/dp/B09YNDBM2P?th=1&amp;psc=1" TargetMode="External"/><Relationship Id="rId_hyperlink_167" Type="http://schemas.openxmlformats.org/officeDocument/2006/relationships/hyperlink" Target="https://amazon.com/dp/B001U0O190?th=1&amp;psc=1" TargetMode="External"/><Relationship Id="rId_hyperlink_168" Type="http://schemas.openxmlformats.org/officeDocument/2006/relationships/hyperlink" Target="https://amazon.com/dp/B09SZKLSCG?th=1&amp;psc=1" TargetMode="External"/><Relationship Id="rId_hyperlink_169" Type="http://schemas.openxmlformats.org/officeDocument/2006/relationships/hyperlink" Target="https://amazon.com/dp/B08Z73W24R?th=1&amp;psc=1" TargetMode="External"/><Relationship Id="rId_hyperlink_170" Type="http://schemas.openxmlformats.org/officeDocument/2006/relationships/hyperlink" Target="https://amazon.com/dp/B07RCKG8RK?th=1&amp;psc=1" TargetMode="External"/><Relationship Id="rId_hyperlink_171" Type="http://schemas.openxmlformats.org/officeDocument/2006/relationships/hyperlink" Target="https://amazon.com/dp/B07DNTJP7R?th=1&amp;psc=1" TargetMode="External"/><Relationship Id="rId_hyperlink_172" Type="http://schemas.openxmlformats.org/officeDocument/2006/relationships/hyperlink" Target="https://amazon.com/dp/B09SXRP6XH?th=1&amp;psc=1" TargetMode="External"/><Relationship Id="rId_hyperlink_173" Type="http://schemas.openxmlformats.org/officeDocument/2006/relationships/hyperlink" Target="https://amazon.com/dp/B09W2BYGTQ?th=1&amp;psc=1" TargetMode="External"/><Relationship Id="rId_hyperlink_174" Type="http://schemas.openxmlformats.org/officeDocument/2006/relationships/hyperlink" Target="https://amazon.com/dp/B00PUEIYOA?th=1&amp;psc=1" TargetMode="External"/><Relationship Id="rId_hyperlink_175" Type="http://schemas.openxmlformats.org/officeDocument/2006/relationships/hyperlink" Target="https://amazon.com/dp/B09G65NT2W?th=1&amp;psc=1" TargetMode="External"/><Relationship Id="rId_hyperlink_176" Type="http://schemas.openxmlformats.org/officeDocument/2006/relationships/hyperlink" Target="https://amazon.com/dp/B08SHZSX1L?th=1&amp;psc=1" TargetMode="External"/><Relationship Id="rId_hyperlink_177" Type="http://schemas.openxmlformats.org/officeDocument/2006/relationships/hyperlink" Target="https://amazon.com/dp/B07N3ZKGY8?th=1&amp;psc=1" TargetMode="External"/><Relationship Id="rId_hyperlink_178" Type="http://schemas.openxmlformats.org/officeDocument/2006/relationships/hyperlink" Target="https://amazon.com/dp/B08HJ2R6D8?th=1&amp;psc=1" TargetMode="External"/><Relationship Id="rId_hyperlink_179" Type="http://schemas.openxmlformats.org/officeDocument/2006/relationships/hyperlink" Target="https://amazon.com/dp/B09751J2DP?th=1&amp;psc=1" TargetMode="External"/><Relationship Id="rId_hyperlink_180" Type="http://schemas.openxmlformats.org/officeDocument/2006/relationships/hyperlink" Target="https://amazon.com/dp/B08YK3M5DK?th=1&amp;psc=1" TargetMode="External"/><Relationship Id="rId_hyperlink_181" Type="http://schemas.openxmlformats.org/officeDocument/2006/relationships/hyperlink" Target="https://amazon.com/dp/B09GDZHB93?th=1&amp;psc=1" TargetMode="External"/><Relationship Id="rId_hyperlink_182" Type="http://schemas.openxmlformats.org/officeDocument/2006/relationships/hyperlink" Target="https://amazon.com/dp/B08R1LTGGZ?th=1&amp;psc=1" TargetMode="External"/><Relationship Id="rId_hyperlink_183" Type="http://schemas.openxmlformats.org/officeDocument/2006/relationships/hyperlink" Target="https://amazon.com/dp/B08CXX3D28?th=1&amp;psc=1" TargetMode="External"/><Relationship Id="rId_hyperlink_184" Type="http://schemas.openxmlformats.org/officeDocument/2006/relationships/hyperlink" Target="https://amazon.com/dp/B09PBF1ZLJ?th=1&amp;psc=1" TargetMode="External"/><Relationship Id="rId_hyperlink_185" Type="http://schemas.openxmlformats.org/officeDocument/2006/relationships/hyperlink" Target="https://amazon.com/dp/B095JHW61P?th=1&amp;psc=1" TargetMode="External"/><Relationship Id="rId_hyperlink_186" Type="http://schemas.openxmlformats.org/officeDocument/2006/relationships/hyperlink" Target="https://amazon.com/dp/B000YJ9BQ6?th=1&amp;psc=1" TargetMode="External"/><Relationship Id="rId_hyperlink_187" Type="http://schemas.openxmlformats.org/officeDocument/2006/relationships/hyperlink" Target="https://amazon.com/dp/B005BPZDQU?th=1&amp;psc=1" TargetMode="External"/><Relationship Id="rId_hyperlink_188" Type="http://schemas.openxmlformats.org/officeDocument/2006/relationships/hyperlink" Target="https://amazon.com/dp/B08M34Z42L?th=1&amp;psc=1" TargetMode="External"/><Relationship Id="rId_hyperlink_189" Type="http://schemas.openxmlformats.org/officeDocument/2006/relationships/hyperlink" Target="https://amazon.com/dp/B07KTRM8B9?th=1&amp;psc=1" TargetMode="External"/><Relationship Id="rId_hyperlink_190" Type="http://schemas.openxmlformats.org/officeDocument/2006/relationships/hyperlink" Target="https://amazon.com/dp/B07KTRM8B9?th=1&amp;psc=1" TargetMode="External"/><Relationship Id="rId_hyperlink_191" Type="http://schemas.openxmlformats.org/officeDocument/2006/relationships/hyperlink" Target="https://amazon.com/dp/B09QBWCCFM?th=1&amp;psc=1" TargetMode="External"/><Relationship Id="rId_hyperlink_192" Type="http://schemas.openxmlformats.org/officeDocument/2006/relationships/hyperlink" Target="https://amazon.com/dp/B09MNZ43Q4?th=1&amp;psc=1" TargetMode="External"/><Relationship Id="rId_hyperlink_193" Type="http://schemas.openxmlformats.org/officeDocument/2006/relationships/hyperlink" Target="https://amazon.com/dp/B09N3V12L2?th=1&amp;psc=1" TargetMode="External"/><Relationship Id="rId_hyperlink_194" Type="http://schemas.openxmlformats.org/officeDocument/2006/relationships/hyperlink" Target="https://amazon.com/dp/B07GJ5YKY6?th=1&amp;psc=1" TargetMode="External"/><Relationship Id="rId_hyperlink_195" Type="http://schemas.openxmlformats.org/officeDocument/2006/relationships/hyperlink" Target="https://amazon.com/dp/B00D0976HS?th=1&amp;psc=1" TargetMode="External"/><Relationship Id="rId_hyperlink_196" Type="http://schemas.openxmlformats.org/officeDocument/2006/relationships/hyperlink" Target="https://amazon.com/dp/B08QC9QYDZ?th=1&amp;psc=1" TargetMode="External"/><Relationship Id="rId_hyperlink_197" Type="http://schemas.openxmlformats.org/officeDocument/2006/relationships/hyperlink" Target="https://amazon.com/dp/B00CC3FKV2?th=1&amp;psc=1" TargetMode="External"/><Relationship Id="rId_hyperlink_198" Type="http://schemas.openxmlformats.org/officeDocument/2006/relationships/hyperlink" Target="https://amazon.com/dp/B08LQ4PSMQ?th=1&amp;psc=1" TargetMode="External"/><Relationship Id="rId_hyperlink_199" Type="http://schemas.openxmlformats.org/officeDocument/2006/relationships/hyperlink" Target="https://amazon.com/dp/B08RWR4ZTY?th=1&amp;psc=1" TargetMode="External"/><Relationship Id="rId_hyperlink_200" Type="http://schemas.openxmlformats.org/officeDocument/2006/relationships/hyperlink" Target="https://amazon.com/dp/B09YHF4PF9?th=1&amp;psc=1" TargetMode="External"/><Relationship Id="rId_hyperlink_201" Type="http://schemas.openxmlformats.org/officeDocument/2006/relationships/hyperlink" Target="https://amazon.com/dp/B08LT183FR?th=1&amp;psc=1" TargetMode="External"/><Relationship Id="rId_hyperlink_202" Type="http://schemas.openxmlformats.org/officeDocument/2006/relationships/hyperlink" Target="https://amazon.com/dp/B08SCM5C39?th=1&amp;psc=1" TargetMode="External"/><Relationship Id="rId_hyperlink_203" Type="http://schemas.openxmlformats.org/officeDocument/2006/relationships/hyperlink" Target="https://amazon.com/dp/B08RWR4ZTY?th=1&amp;psc=1" TargetMode="External"/><Relationship Id="rId_hyperlink_204" Type="http://schemas.openxmlformats.org/officeDocument/2006/relationships/hyperlink" Target="https://amazon.com/dp/B08RJC7R48?th=1&amp;psc=1" TargetMode="External"/><Relationship Id="rId_hyperlink_205" Type="http://schemas.openxmlformats.org/officeDocument/2006/relationships/hyperlink" Target="https://amazon.com/dp/B09MMVP78Y?th=1&amp;psc=1" TargetMode="External"/><Relationship Id="rId_hyperlink_206" Type="http://schemas.openxmlformats.org/officeDocument/2006/relationships/hyperlink" Target="https://amazon.com/dp/B08RJC7R48?th=1&amp;psc=1" TargetMode="External"/><Relationship Id="rId_hyperlink_207" Type="http://schemas.openxmlformats.org/officeDocument/2006/relationships/hyperlink" Target="https://amazon.com/dp/B00CRY421A?th=1&amp;psc=1" TargetMode="External"/><Relationship Id="rId_hyperlink_208" Type="http://schemas.openxmlformats.org/officeDocument/2006/relationships/hyperlink" Target="https://amazon.com/dp/B08M35QXYQ?th=1&amp;psc=1" TargetMode="External"/><Relationship Id="rId_hyperlink_209" Type="http://schemas.openxmlformats.org/officeDocument/2006/relationships/hyperlink" Target="https://amazon.com/dp/B08PCZH7DN?th=1&amp;psc=1" TargetMode="External"/><Relationship Id="rId_hyperlink_210" Type="http://schemas.openxmlformats.org/officeDocument/2006/relationships/hyperlink" Target="https://amazon.com/dp/B00I932FWG?th=1&amp;psc=1" TargetMode="External"/><Relationship Id="rId_hyperlink_211" Type="http://schemas.openxmlformats.org/officeDocument/2006/relationships/hyperlink" Target="https://amazon.com/dp/B07G2WKV3B?th=1&amp;psc=1" TargetMode="External"/><Relationship Id="rId_hyperlink_212" Type="http://schemas.openxmlformats.org/officeDocument/2006/relationships/hyperlink" Target="https://amazon.com/dp/B09C5VNRTW?th=1&amp;psc=1" TargetMode="External"/><Relationship Id="rId_hyperlink_213" Type="http://schemas.openxmlformats.org/officeDocument/2006/relationships/hyperlink" Target="https://amazon.com/dp/B07X22NYGZ?th=1&amp;psc=1" TargetMode="External"/><Relationship Id="rId_hyperlink_214" Type="http://schemas.openxmlformats.org/officeDocument/2006/relationships/hyperlink" Target="https://amazon.com/dp/B08JTLXVJ9?th=1&amp;psc=1" TargetMode="External"/><Relationship Id="rId_hyperlink_215" Type="http://schemas.openxmlformats.org/officeDocument/2006/relationships/hyperlink" Target="https://amazon.com/dp/B09NJL2BF6?th=1&amp;psc=1" TargetMode="External"/><Relationship Id="rId_hyperlink_216" Type="http://schemas.openxmlformats.org/officeDocument/2006/relationships/hyperlink" Target="https://amazon.com/dp/B00NUIN92K?th=1&amp;psc=1" TargetMode="External"/><Relationship Id="rId_hyperlink_217" Type="http://schemas.openxmlformats.org/officeDocument/2006/relationships/hyperlink" Target="https://amazon.com/dp/B08DKQ5HGM?th=1&amp;psc=1" TargetMode="External"/><Relationship Id="rId_hyperlink_218" Type="http://schemas.openxmlformats.org/officeDocument/2006/relationships/hyperlink" Target="https://amazon.com/dp/B07G2WKV3B?th=1&amp;psc=1" TargetMode="External"/><Relationship Id="rId_hyperlink_219" Type="http://schemas.openxmlformats.org/officeDocument/2006/relationships/hyperlink" Target="https://amazon.com/dp/B08ZHW6VYV?th=1&amp;psc=1" TargetMode="External"/><Relationship Id="rId_hyperlink_220" Type="http://schemas.openxmlformats.org/officeDocument/2006/relationships/hyperlink" Target="https://amazon.com/dp/B09M6LXW95?th=1&amp;psc=1" TargetMode="External"/><Relationship Id="rId_hyperlink_221" Type="http://schemas.openxmlformats.org/officeDocument/2006/relationships/hyperlink" Target="https://amazon.com/dp/B09GFCPGXF?th=1&amp;psc=1" TargetMode="External"/><Relationship Id="rId_hyperlink_222" Type="http://schemas.openxmlformats.org/officeDocument/2006/relationships/hyperlink" Target="https://amazon.com/dp/B08YZ33G5G?th=1&amp;psc=1" TargetMode="External"/><Relationship Id="rId_hyperlink_223" Type="http://schemas.openxmlformats.org/officeDocument/2006/relationships/hyperlink" Target="https://amazon.com/dp/B09YQFX1ZQ?th=1&amp;psc=1" TargetMode="External"/><Relationship Id="rId_hyperlink_224" Type="http://schemas.openxmlformats.org/officeDocument/2006/relationships/hyperlink" Target="https://amazon.com/dp/B079SKZQ38?th=1&amp;psc=1" TargetMode="External"/><Relationship Id="rId_hyperlink_225" Type="http://schemas.openxmlformats.org/officeDocument/2006/relationships/hyperlink" Target="https://amazon.com/dp/B09TJNQMGR?th=1&amp;psc=1" TargetMode="External"/><Relationship Id="rId_hyperlink_226" Type="http://schemas.openxmlformats.org/officeDocument/2006/relationships/hyperlink" Target="https://amazon.com/dp/B00008WV60?th=1&amp;psc=1" TargetMode="External"/><Relationship Id="rId_hyperlink_227" Type="http://schemas.openxmlformats.org/officeDocument/2006/relationships/hyperlink" Target="https://amazon.com/dp/B0919SB8GK?th=1&amp;psc=1" TargetMode="External"/><Relationship Id="rId_hyperlink_228" Type="http://schemas.openxmlformats.org/officeDocument/2006/relationships/hyperlink" Target="https://amazon.com/dp/B07DRBP3CL?th=1&amp;psc=1" TargetMode="External"/><Relationship Id="rId_hyperlink_229" Type="http://schemas.openxmlformats.org/officeDocument/2006/relationships/hyperlink" Target="https://amazon.com/dp/B086KNM98Q?th=1&amp;psc=1" TargetMode="External"/><Relationship Id="rId_hyperlink_230" Type="http://schemas.openxmlformats.org/officeDocument/2006/relationships/hyperlink" Target="https://amazon.com/dp/B08HR47QDW?th=1&amp;psc=1" TargetMode="External"/><Relationship Id="rId_hyperlink_231" Type="http://schemas.openxmlformats.org/officeDocument/2006/relationships/hyperlink" Target="https://amazon.com/dp/B086KNM98Q?th=1&amp;psc=1" TargetMode="External"/><Relationship Id="rId_hyperlink_232" Type="http://schemas.openxmlformats.org/officeDocument/2006/relationships/hyperlink" Target="https://amazon.com/dp/B09YH98Q13?th=1&amp;psc=1" TargetMode="External"/><Relationship Id="rId_hyperlink_233" Type="http://schemas.openxmlformats.org/officeDocument/2006/relationships/hyperlink" Target="https://amazon.com/dp/B08V597RWD?th=1&amp;psc=1" TargetMode="External"/><Relationship Id="rId_hyperlink_234" Type="http://schemas.openxmlformats.org/officeDocument/2006/relationships/hyperlink" Target="https://amazon.com/dp/B08ZKP53PL?th=1&amp;psc=1" TargetMode="External"/><Relationship Id="rId_hyperlink_235" Type="http://schemas.openxmlformats.org/officeDocument/2006/relationships/hyperlink" Target="https://amazon.com/dp/B09B7C9YPV?th=1&amp;psc=1" TargetMode="External"/><Relationship Id="rId_hyperlink_236" Type="http://schemas.openxmlformats.org/officeDocument/2006/relationships/hyperlink" Target="https://amazon.com/dp/B08TTDG7Q2?th=1&amp;psc=1" TargetMode="External"/><Relationship Id="rId_hyperlink_237" Type="http://schemas.openxmlformats.org/officeDocument/2006/relationships/hyperlink" Target="https://amazon.com/dp/B099ZVH4WX?th=1&amp;psc=1" TargetMode="External"/><Relationship Id="rId_hyperlink_238" Type="http://schemas.openxmlformats.org/officeDocument/2006/relationships/hyperlink" Target="https://amazon.com/dp/B08QGZXW86?th=1&amp;psc=1" TargetMode="External"/><Relationship Id="rId_hyperlink_239" Type="http://schemas.openxmlformats.org/officeDocument/2006/relationships/hyperlink" Target="https://amazon.com/dp/B09GBC6ZS2?th=1&amp;psc=1" TargetMode="External"/><Relationship Id="rId_hyperlink_240" Type="http://schemas.openxmlformats.org/officeDocument/2006/relationships/hyperlink" Target="https://amazon.com/dp/B079SKZQ38?th=1&amp;psc=1" TargetMode="External"/><Relationship Id="rId_hyperlink_241" Type="http://schemas.openxmlformats.org/officeDocument/2006/relationships/hyperlink" Target="https://amazon.com/dp/B08PB5W55C?th=1&amp;psc=1" TargetMode="External"/><Relationship Id="rId_hyperlink_242" Type="http://schemas.openxmlformats.org/officeDocument/2006/relationships/hyperlink" Target="https://amazon.com/dp/B09TP1TK96?th=1&amp;psc=1" TargetMode="External"/><Relationship Id="rId_hyperlink_243" Type="http://schemas.openxmlformats.org/officeDocument/2006/relationships/hyperlink" Target="https://amazon.com/dp/B08V87ZVPY?th=1&amp;psc=1" TargetMode="External"/><Relationship Id="rId_hyperlink_244" Type="http://schemas.openxmlformats.org/officeDocument/2006/relationships/hyperlink" Target="https://amazon.com/dp/B01N2X9RM5?th=1&amp;psc=1" TargetMode="External"/><Relationship Id="rId_hyperlink_245" Type="http://schemas.openxmlformats.org/officeDocument/2006/relationships/hyperlink" Target="https://amazon.com/dp/B09KH3C96S?th=1&amp;psc=1" TargetMode="External"/><Relationship Id="rId_hyperlink_246" Type="http://schemas.openxmlformats.org/officeDocument/2006/relationships/hyperlink" Target="https://amazon.com/dp/B07PN8NGTD?th=1&amp;psc=1" TargetMode="External"/><Relationship Id="rId_hyperlink_247" Type="http://schemas.openxmlformats.org/officeDocument/2006/relationships/hyperlink" Target="https://amazon.com/dp/B089GX97XS?th=1&amp;psc=1" TargetMode="External"/><Relationship Id="rId_hyperlink_248" Type="http://schemas.openxmlformats.org/officeDocument/2006/relationships/hyperlink" Target="https://amazon.com/dp/B07KGSHS29?th=1&amp;psc=1" TargetMode="External"/><Relationship Id="rId_hyperlink_249" Type="http://schemas.openxmlformats.org/officeDocument/2006/relationships/hyperlink" Target="https://amazon.com/dp/B07BV81P6F?th=1&amp;psc=1" TargetMode="External"/><Relationship Id="rId_hyperlink_250" Type="http://schemas.openxmlformats.org/officeDocument/2006/relationships/hyperlink" Target="https://amazon.com/dp/B08FXPJ1D7?th=1&amp;psc=1" TargetMode="External"/><Relationship Id="rId_hyperlink_251" Type="http://schemas.openxmlformats.org/officeDocument/2006/relationships/hyperlink" Target="https://amazon.com/dp/B09DK5S239?th=1&amp;psc=1" TargetMode="External"/><Relationship Id="rId_hyperlink_252" Type="http://schemas.openxmlformats.org/officeDocument/2006/relationships/hyperlink" Target="https://amazon.com/dp/B08W8GLFKT?th=1&amp;psc=1" TargetMode="External"/><Relationship Id="rId_hyperlink_253" Type="http://schemas.openxmlformats.org/officeDocument/2006/relationships/hyperlink" Target="https://amazon.com/dp/B09M65BFQX?th=1&amp;psc=1" TargetMode="External"/><Relationship Id="rId_hyperlink_254" Type="http://schemas.openxmlformats.org/officeDocument/2006/relationships/hyperlink" Target="https://amazon.com/dp/B08XVXVFR9?th=1&amp;psc=1" TargetMode="External"/><Relationship Id="rId_hyperlink_255" Type="http://schemas.openxmlformats.org/officeDocument/2006/relationships/hyperlink" Target="https://amazon.com/dp/B091NV4V7R?th=1&amp;psc=1" TargetMode="External"/><Relationship Id="rId_hyperlink_256" Type="http://schemas.openxmlformats.org/officeDocument/2006/relationships/hyperlink" Target="https://amazon.com/dp/B07V674P37?th=1&amp;psc=1" TargetMode="External"/><Relationship Id="rId_hyperlink_257" Type="http://schemas.openxmlformats.org/officeDocument/2006/relationships/hyperlink" Target="https://amazon.com/dp/B076PNSLLY?th=1&amp;psc=1" TargetMode="External"/><Relationship Id="rId_hyperlink_258" Type="http://schemas.openxmlformats.org/officeDocument/2006/relationships/hyperlink" Target="https://amazon.com/dp/B07VLGJC7X?th=1&amp;psc=1" TargetMode="External"/><Relationship Id="rId_hyperlink_259" Type="http://schemas.openxmlformats.org/officeDocument/2006/relationships/hyperlink" Target="https://amazon.com/dp/B07DDF8695?th=1&amp;psc=1" TargetMode="External"/><Relationship Id="rId_hyperlink_260" Type="http://schemas.openxmlformats.org/officeDocument/2006/relationships/hyperlink" Target="https://amazon.com/dp/B09C73QV46?th=1&amp;psc=1" TargetMode="External"/><Relationship Id="rId_hyperlink_261" Type="http://schemas.openxmlformats.org/officeDocument/2006/relationships/hyperlink" Target="https://amazon.com/dp/B07DDF8695?th=1&amp;psc=1" TargetMode="External"/><Relationship Id="rId_hyperlink_262" Type="http://schemas.openxmlformats.org/officeDocument/2006/relationships/hyperlink" Target="https://amazon.com/dp/B08DRKWT4T?th=1&amp;psc=1" TargetMode="External"/><Relationship Id="rId_hyperlink_263" Type="http://schemas.openxmlformats.org/officeDocument/2006/relationships/hyperlink" Target="https://amazon.com/dp/B08RG45D96?th=1&amp;psc=1" TargetMode="External"/><Relationship Id="rId_hyperlink_264" Type="http://schemas.openxmlformats.org/officeDocument/2006/relationships/hyperlink" Target="https://amazon.com/dp/B08XVXVFR9?th=1&amp;psc=1" TargetMode="External"/><Relationship Id="rId_hyperlink_265" Type="http://schemas.openxmlformats.org/officeDocument/2006/relationships/hyperlink" Target="https://amazon.com/dp/B07VLGJC7X?th=1&amp;psc=1" TargetMode="External"/><Relationship Id="rId_hyperlink_266" Type="http://schemas.openxmlformats.org/officeDocument/2006/relationships/hyperlink" Target="https://amazon.com/dp/B09L4VS2PG?th=1&amp;psc=1" TargetMode="External"/><Relationship Id="rId_hyperlink_267" Type="http://schemas.openxmlformats.org/officeDocument/2006/relationships/hyperlink" Target="https://amazon.com/dp/B08F5CM224?th=1&amp;psc=1" TargetMode="External"/><Relationship Id="rId_hyperlink_268" Type="http://schemas.openxmlformats.org/officeDocument/2006/relationships/hyperlink" Target="https://amazon.com/dp/B085C55T23?th=1&amp;psc=1" TargetMode="External"/><Relationship Id="rId_hyperlink_269" Type="http://schemas.openxmlformats.org/officeDocument/2006/relationships/hyperlink" Target="https://amazon.com/dp/B09VLFGKNG?th=1&amp;psc=1" TargetMode="External"/><Relationship Id="rId_hyperlink_270" Type="http://schemas.openxmlformats.org/officeDocument/2006/relationships/hyperlink" Target="https://amazon.com/dp/B00JJIW7HI?th=1&amp;psc=1" TargetMode="External"/><Relationship Id="rId_hyperlink_271" Type="http://schemas.openxmlformats.org/officeDocument/2006/relationships/hyperlink" Target="https://amazon.com/dp/B01JKHU4HW?th=1&amp;psc=1" TargetMode="External"/><Relationship Id="rId_hyperlink_272" Type="http://schemas.openxmlformats.org/officeDocument/2006/relationships/hyperlink" Target="https://amazon.com/dp/B085C55T23?th=1&amp;psc=1" TargetMode="External"/><Relationship Id="rId_hyperlink_273" Type="http://schemas.openxmlformats.org/officeDocument/2006/relationships/hyperlink" Target="https://amazon.com/dp/B09YCYF3J7?th=1&amp;psc=1" TargetMode="External"/><Relationship Id="rId_hyperlink_274" Type="http://schemas.openxmlformats.org/officeDocument/2006/relationships/hyperlink" Target="https://amazon.com/dp/B08SHXNSM2?th=1&amp;psc=1" TargetMode="External"/><Relationship Id="rId_hyperlink_275" Type="http://schemas.openxmlformats.org/officeDocument/2006/relationships/hyperlink" Target="https://amazon.com/dp/B0847LCLVT?th=1&amp;psc=1" TargetMode="External"/><Relationship Id="rId_hyperlink_276" Type="http://schemas.openxmlformats.org/officeDocument/2006/relationships/hyperlink" Target="https://amazon.com/dp/B095P5MD9Q?th=1&amp;psc=1" TargetMode="External"/><Relationship Id="rId_hyperlink_277" Type="http://schemas.openxmlformats.org/officeDocument/2006/relationships/hyperlink" Target="https://amazon.com/dp/B09C34KT7S?th=1&amp;psc=1" TargetMode="External"/><Relationship Id="rId_hyperlink_278" Type="http://schemas.openxmlformats.org/officeDocument/2006/relationships/hyperlink" Target="https://amazon.com/dp/B09KCL9RY2?th=1&amp;psc=1" TargetMode="External"/><Relationship Id="rId_hyperlink_279" Type="http://schemas.openxmlformats.org/officeDocument/2006/relationships/hyperlink" Target="https://amazon.com/dp/B07QFLG11C?th=1&amp;psc=1" TargetMode="External"/><Relationship Id="rId_hyperlink_280" Type="http://schemas.openxmlformats.org/officeDocument/2006/relationships/hyperlink" Target="https://amazon.com/dp/B09KCL9RY2?th=1&amp;psc=1" TargetMode="External"/><Relationship Id="rId_hyperlink_281" Type="http://schemas.openxmlformats.org/officeDocument/2006/relationships/hyperlink" Target="https://amazon.com/dp/B07QFLG11C?th=1&amp;psc=1" TargetMode="External"/><Relationship Id="rId_hyperlink_282" Type="http://schemas.openxmlformats.org/officeDocument/2006/relationships/hyperlink" Target="https://amazon.com/dp/B00F4ZYQJW?th=1&amp;psc=1" TargetMode="External"/><Relationship Id="rId_hyperlink_283" Type="http://schemas.openxmlformats.org/officeDocument/2006/relationships/hyperlink" Target="https://amazon.com/dp/B09TSYY5VX?th=1&amp;psc=1" TargetMode="External"/><Relationship Id="rId_hyperlink_284" Type="http://schemas.openxmlformats.org/officeDocument/2006/relationships/hyperlink" Target="https://amazon.com/dp/B003XJAT7E?th=1&amp;psc=1" TargetMode="External"/><Relationship Id="rId_hyperlink_285" Type="http://schemas.openxmlformats.org/officeDocument/2006/relationships/hyperlink" Target="https://amazon.com/dp/B0125197DM?th=1&amp;psc=1" TargetMode="External"/><Relationship Id="rId_hyperlink_286" Type="http://schemas.openxmlformats.org/officeDocument/2006/relationships/hyperlink" Target="https://amazon.com/dp/B005PPOX1M?th=1&amp;psc=1" TargetMode="External"/><Relationship Id="rId_hyperlink_287" Type="http://schemas.openxmlformats.org/officeDocument/2006/relationships/hyperlink" Target="https://amazon.com/dp/B093RSY8WP?th=1&amp;psc=1" TargetMode="External"/><Relationship Id="rId_hyperlink_288" Type="http://schemas.openxmlformats.org/officeDocument/2006/relationships/hyperlink" Target="https://amazon.com/dp/B08SK16J1X?th=1&amp;psc=1" TargetMode="External"/><Relationship Id="rId_hyperlink_289" Type="http://schemas.openxmlformats.org/officeDocument/2006/relationships/hyperlink" Target="https://amazon.com/dp/B07KDL6QCQ?th=1&amp;psc=1" TargetMode="External"/><Relationship Id="rId_hyperlink_290" Type="http://schemas.openxmlformats.org/officeDocument/2006/relationships/hyperlink" Target="https://amazon.com/dp/B08SK16J1X?th=1&amp;psc=1" TargetMode="External"/><Relationship Id="rId_hyperlink_291" Type="http://schemas.openxmlformats.org/officeDocument/2006/relationships/hyperlink" Target="https://amazon.com/dp/0826319602?th=1&amp;psc=1" TargetMode="External"/><Relationship Id="rId_hyperlink_292" Type="http://schemas.openxmlformats.org/officeDocument/2006/relationships/hyperlink" Target="https://amazon.com/dp/B00OQIX34C?th=1&amp;psc=1" TargetMode="External"/><Relationship Id="rId_hyperlink_293" Type="http://schemas.openxmlformats.org/officeDocument/2006/relationships/hyperlink" Target="https://amazon.com/dp/B07S8ZGPHM?th=1&amp;psc=1" TargetMode="External"/><Relationship Id="rId_hyperlink_294" Type="http://schemas.openxmlformats.org/officeDocument/2006/relationships/hyperlink" Target="https://amazon.com/dp/B08Y8ZWGRH?th=1&amp;psc=1" TargetMode="External"/><Relationship Id="rId_hyperlink_295" Type="http://schemas.openxmlformats.org/officeDocument/2006/relationships/hyperlink" Target="https://amazon.com/dp/B09YRYC48P?th=1&amp;psc=1" TargetMode="External"/><Relationship Id="rId_hyperlink_296" Type="http://schemas.openxmlformats.org/officeDocument/2006/relationships/hyperlink" Target="https://amazon.com/dp/B07ZL4NDRC?th=1&amp;psc=1" TargetMode="External"/><Relationship Id="rId_hyperlink_297" Type="http://schemas.openxmlformats.org/officeDocument/2006/relationships/hyperlink" Target="https://amazon.com/dp/B08NPWTLMF?th=1&amp;psc=1" TargetMode="External"/><Relationship Id="rId_hyperlink_298" Type="http://schemas.openxmlformats.org/officeDocument/2006/relationships/hyperlink" Target="https://amazon.com/dp/B09N79JPC4?th=1&amp;psc=1" TargetMode="External"/><Relationship Id="rId_hyperlink_299" Type="http://schemas.openxmlformats.org/officeDocument/2006/relationships/hyperlink" Target="https://amazon.com/dp/B089W1GVY1?th=1&amp;psc=1" TargetMode="External"/><Relationship Id="rId_hyperlink_300" Type="http://schemas.openxmlformats.org/officeDocument/2006/relationships/hyperlink" Target="https://amazon.com/dp/B09K3ZCW3D?th=1&amp;psc=1" TargetMode="External"/><Relationship Id="rId_hyperlink_301" Type="http://schemas.openxmlformats.org/officeDocument/2006/relationships/hyperlink" Target="https://amazon.com/dp/B091YR2MGP?th=1&amp;psc=1" TargetMode="External"/><Relationship Id="rId_hyperlink_302" Type="http://schemas.openxmlformats.org/officeDocument/2006/relationships/hyperlink" Target="https://amazon.com/dp/B08NPWTLMF?th=1&amp;psc=1" TargetMode="External"/><Relationship Id="rId_hyperlink_303" Type="http://schemas.openxmlformats.org/officeDocument/2006/relationships/hyperlink" Target="https://amazon.com/dp/B09G6JB68R?th=1&amp;psc=1" TargetMode="External"/><Relationship Id="rId_hyperlink_304" Type="http://schemas.openxmlformats.org/officeDocument/2006/relationships/hyperlink" Target="https://amazon.com/dp/B086C81MG1?th=1&amp;psc=1" TargetMode="External"/><Relationship Id="rId_hyperlink_305" Type="http://schemas.openxmlformats.org/officeDocument/2006/relationships/hyperlink" Target="https://amazon.com/dp/B09G6JB68R?th=1&amp;psc=1" TargetMode="External"/><Relationship Id="rId_hyperlink_306" Type="http://schemas.openxmlformats.org/officeDocument/2006/relationships/hyperlink" Target="https://amazon.com/dp/B08BFL1VN6?th=1&amp;psc=1" TargetMode="External"/><Relationship Id="rId_hyperlink_307" Type="http://schemas.openxmlformats.org/officeDocument/2006/relationships/hyperlink" Target="https://amazon.com/dp/B09CDX3FF2?th=1&amp;psc=1" TargetMode="External"/><Relationship Id="rId_hyperlink_308" Type="http://schemas.openxmlformats.org/officeDocument/2006/relationships/hyperlink" Target="https://amazon.com/dp/B07N1VM76V?th=1&amp;psc=1" TargetMode="External"/><Relationship Id="rId_hyperlink_309" Type="http://schemas.openxmlformats.org/officeDocument/2006/relationships/hyperlink" Target="https://amazon.com/dp/B0989VQLMT?th=1&amp;psc=1" TargetMode="External"/><Relationship Id="rId_hyperlink_310" Type="http://schemas.openxmlformats.org/officeDocument/2006/relationships/hyperlink" Target="https://amazon.com/dp/B08MZR9TYV?th=1&amp;psc=1" TargetMode="External"/><Relationship Id="rId_hyperlink_311" Type="http://schemas.openxmlformats.org/officeDocument/2006/relationships/hyperlink" Target="https://amazon.com/dp/B09V4MT1V8?th=1&amp;psc=1" TargetMode="External"/><Relationship Id="rId_hyperlink_312" Type="http://schemas.openxmlformats.org/officeDocument/2006/relationships/hyperlink" Target="https://amazon.com/dp/B08BP9GCM9?th=1&amp;psc=1" TargetMode="External"/><Relationship Id="rId_hyperlink_313" Type="http://schemas.openxmlformats.org/officeDocument/2006/relationships/hyperlink" Target="https://amazon.com/dp/B08R6CZNKQ?th=1&amp;psc=1" TargetMode="External"/><Relationship Id="rId_hyperlink_314" Type="http://schemas.openxmlformats.org/officeDocument/2006/relationships/hyperlink" Target="https://amazon.com/dp/B09L811DKZ?th=1&amp;psc=1" TargetMode="External"/><Relationship Id="rId_hyperlink_315" Type="http://schemas.openxmlformats.org/officeDocument/2006/relationships/hyperlink" Target="https://amazon.com/dp/B08BCN2YXY?th=1&amp;psc=1" TargetMode="External"/><Relationship Id="rId_hyperlink_316" Type="http://schemas.openxmlformats.org/officeDocument/2006/relationships/hyperlink" Target="https://amazon.com/dp/B08ZXMYL8B?th=1&amp;psc=1" TargetMode="External"/><Relationship Id="rId_hyperlink_317" Type="http://schemas.openxmlformats.org/officeDocument/2006/relationships/hyperlink" Target="https://amazon.com/dp/B08XNM745L?th=1&amp;psc=1" TargetMode="External"/><Relationship Id="rId_hyperlink_318" Type="http://schemas.openxmlformats.org/officeDocument/2006/relationships/hyperlink" Target="https://amazon.com/dp/B08M3CTDML?th=1&amp;psc=1" TargetMode="External"/><Relationship Id="rId_hyperlink_319" Type="http://schemas.openxmlformats.org/officeDocument/2006/relationships/hyperlink" Target="https://amazon.com/dp/B08YQSV28C?th=1&amp;psc=1" TargetMode="External"/><Relationship Id="rId_hyperlink_320" Type="http://schemas.openxmlformats.org/officeDocument/2006/relationships/hyperlink" Target="https://amazon.com/dp/B004YZEIZ0?th=1&amp;psc=1" TargetMode="External"/><Relationship Id="rId_hyperlink_321" Type="http://schemas.openxmlformats.org/officeDocument/2006/relationships/hyperlink" Target="https://amazon.com/dp/B00J5NULNO?th=1&amp;psc=1" TargetMode="External"/><Relationship Id="rId_hyperlink_322" Type="http://schemas.openxmlformats.org/officeDocument/2006/relationships/hyperlink" Target="https://amazon.com/dp/B08N16YZ9T?th=1&amp;psc=1" TargetMode="External"/><Relationship Id="rId_hyperlink_323" Type="http://schemas.openxmlformats.org/officeDocument/2006/relationships/hyperlink" Target="https://amazon.com/dp/B00152PEB2?th=1&amp;psc=1" TargetMode="External"/><Relationship Id="rId_hyperlink_324" Type="http://schemas.openxmlformats.org/officeDocument/2006/relationships/hyperlink" Target="https://amazon.com/dp/1930820127?th=1&amp;psc=1" TargetMode="External"/><Relationship Id="rId_hyperlink_325" Type="http://schemas.openxmlformats.org/officeDocument/2006/relationships/hyperlink" Target="https://amazon.com/dp/B08X4TH9R2?th=1&amp;psc=1" TargetMode="External"/><Relationship Id="rId_hyperlink_326" Type="http://schemas.openxmlformats.org/officeDocument/2006/relationships/hyperlink" Target="https://amazon.com/dp/B08LCJKZ7Q?th=1&amp;psc=1" TargetMode="External"/><Relationship Id="rId_hyperlink_327" Type="http://schemas.openxmlformats.org/officeDocument/2006/relationships/hyperlink" Target="https://amazon.com/dp/B07C3CK75P?th=1&amp;psc=1" TargetMode="External"/><Relationship Id="rId_hyperlink_328" Type="http://schemas.openxmlformats.org/officeDocument/2006/relationships/hyperlink" Target="https://amazon.com/dp/B09FXWGD8D?th=1&amp;psc=1" TargetMode="External"/><Relationship Id="rId_hyperlink_329" Type="http://schemas.openxmlformats.org/officeDocument/2006/relationships/hyperlink" Target="https://amazon.com/dp/B07XJ9C5JR?th=1&amp;psc=1" TargetMode="External"/><Relationship Id="rId_hyperlink_330" Type="http://schemas.openxmlformats.org/officeDocument/2006/relationships/hyperlink" Target="https://amazon.com/dp/B091XRDHG6?th=1&amp;psc=1" TargetMode="External"/><Relationship Id="rId_hyperlink_331" Type="http://schemas.openxmlformats.org/officeDocument/2006/relationships/hyperlink" Target="https://amazon.com/dp/B08LCJKZ7Q?th=1&amp;psc=1" TargetMode="External"/><Relationship Id="rId_hyperlink_332" Type="http://schemas.openxmlformats.org/officeDocument/2006/relationships/hyperlink" Target="https://amazon.com/dp/B012531CJW?th=1&amp;psc=1" TargetMode="External"/><Relationship Id="rId_hyperlink_333" Type="http://schemas.openxmlformats.org/officeDocument/2006/relationships/hyperlink" Target="https://amazon.com/dp/B08Q636HTJ?th=1&amp;psc=1" TargetMode="External"/><Relationship Id="rId_hyperlink_334" Type="http://schemas.openxmlformats.org/officeDocument/2006/relationships/hyperlink" Target="https://amazon.com/dp/B08R37GFJR?th=1&amp;psc=1" TargetMode="External"/><Relationship Id="rId_hyperlink_335" Type="http://schemas.openxmlformats.org/officeDocument/2006/relationships/hyperlink" Target="https://amazon.com/dp/B07XJ9C5JR?th=1&amp;psc=1" TargetMode="External"/><Relationship Id="rId_hyperlink_336" Type="http://schemas.openxmlformats.org/officeDocument/2006/relationships/hyperlink" Target="https://amazon.com/dp/B09FT3F2LC?th=1&amp;psc=1" TargetMode="External"/><Relationship Id="rId_hyperlink_337" Type="http://schemas.openxmlformats.org/officeDocument/2006/relationships/hyperlink" Target="https://amazon.com/dp/B092859H75?th=1&amp;psc=1" TargetMode="External"/><Relationship Id="rId_hyperlink_338" Type="http://schemas.openxmlformats.org/officeDocument/2006/relationships/hyperlink" Target="https://amazon.com/dp/B09SBQW1YV?th=1&amp;psc=1" TargetMode="External"/><Relationship Id="rId_hyperlink_339" Type="http://schemas.openxmlformats.org/officeDocument/2006/relationships/hyperlink" Target="https://amazon.com/dp/B08R37GFJR?th=1&amp;psc=1" TargetMode="External"/><Relationship Id="rId_hyperlink_340" Type="http://schemas.openxmlformats.org/officeDocument/2006/relationships/hyperlink" Target="https://amazon.com/dp/B07GB3DT2Q?th=1&amp;psc=1" TargetMode="External"/><Relationship Id="rId_hyperlink_341" Type="http://schemas.openxmlformats.org/officeDocument/2006/relationships/hyperlink" Target="https://amazon.com/dp/B07N78K8WY?th=1&amp;psc=1" TargetMode="External"/><Relationship Id="rId_hyperlink_342" Type="http://schemas.openxmlformats.org/officeDocument/2006/relationships/hyperlink" Target="https://amazon.com/dp/B09B75LV7F?th=1&amp;psc=1" TargetMode="External"/><Relationship Id="rId_hyperlink_343" Type="http://schemas.openxmlformats.org/officeDocument/2006/relationships/hyperlink" Target="https://amazon.com/dp/B09GRSNM4R?th=1&amp;psc=1" TargetMode="External"/><Relationship Id="rId_hyperlink_344" Type="http://schemas.openxmlformats.org/officeDocument/2006/relationships/hyperlink" Target="https://amazon.com/dp/B07RQKJ7D3?th=1&amp;psc=1" TargetMode="External"/><Relationship Id="rId_hyperlink_345" Type="http://schemas.openxmlformats.org/officeDocument/2006/relationships/hyperlink" Target="https://amazon.com/dp/B07GB3DT2Q?th=1&amp;psc=1" TargetMode="External"/><Relationship Id="rId_hyperlink_346" Type="http://schemas.openxmlformats.org/officeDocument/2006/relationships/hyperlink" Target="https://amazon.com/dp/B07N78K8WY?th=1&amp;psc=1" TargetMode="External"/><Relationship Id="rId_hyperlink_347" Type="http://schemas.openxmlformats.org/officeDocument/2006/relationships/hyperlink" Target="https://amazon.com/dp/B08HVB8XYC?th=1&amp;psc=1" TargetMode="External"/><Relationship Id="rId_hyperlink_348" Type="http://schemas.openxmlformats.org/officeDocument/2006/relationships/hyperlink" Target="https://amazon.com/dp/B08CBD615C?th=1&amp;psc=1" TargetMode="External"/><Relationship Id="rId_hyperlink_349" Type="http://schemas.openxmlformats.org/officeDocument/2006/relationships/hyperlink" Target="https://amazon.com/dp/B08229SM2W?th=1&amp;psc=1" TargetMode="External"/><Relationship Id="rId_hyperlink_350" Type="http://schemas.openxmlformats.org/officeDocument/2006/relationships/hyperlink" Target="https://amazon.com/dp/B07GQ6Y9GV?th=1&amp;psc=1" TargetMode="External"/><Relationship Id="rId_hyperlink_351" Type="http://schemas.openxmlformats.org/officeDocument/2006/relationships/hyperlink" Target="https://amazon.com/dp/B096BLSYZM?th=1&amp;psc=1" TargetMode="External"/><Relationship Id="rId_hyperlink_352" Type="http://schemas.openxmlformats.org/officeDocument/2006/relationships/hyperlink" Target="https://amazon.com/dp/B0852KTSSM?th=1&amp;psc=1" TargetMode="External"/><Relationship Id="rId_hyperlink_353" Type="http://schemas.openxmlformats.org/officeDocument/2006/relationships/hyperlink" Target="https://amazon.com/dp/B092VKQKFS?th=1&amp;psc=1" TargetMode="External"/><Relationship Id="rId_hyperlink_354" Type="http://schemas.openxmlformats.org/officeDocument/2006/relationships/hyperlink" Target="https://amazon.com/dp/1930820054?th=1&amp;psc=1" TargetMode="External"/><Relationship Id="rId_hyperlink_355" Type="http://schemas.openxmlformats.org/officeDocument/2006/relationships/hyperlink" Target="https://amazon.com/dp/B0095SFVNO?th=1&amp;psc=1" TargetMode="External"/><Relationship Id="rId_hyperlink_356" Type="http://schemas.openxmlformats.org/officeDocument/2006/relationships/hyperlink" Target="https://amazon.com/dp/1930820070?th=1&amp;psc=1" TargetMode="External"/><Relationship Id="rId_hyperlink_357" Type="http://schemas.openxmlformats.org/officeDocument/2006/relationships/hyperlink" Target="https://amazon.com/dp/B07NGQKCQR?th=1&amp;psc=1" TargetMode="External"/><Relationship Id="rId_hyperlink_358" Type="http://schemas.openxmlformats.org/officeDocument/2006/relationships/hyperlink" Target="https://amazon.com/dp/B09PNDW21Z?th=1&amp;psc=1" TargetMode="External"/><Relationship Id="rId_hyperlink_359" Type="http://schemas.openxmlformats.org/officeDocument/2006/relationships/hyperlink" Target="https://amazon.com/dp/B09XHHZ4QY?th=1&amp;psc=1" TargetMode="External"/><Relationship Id="rId_hyperlink_360" Type="http://schemas.openxmlformats.org/officeDocument/2006/relationships/hyperlink" Target="https://amazon.com/dp/B09XHHZ4QY?th=1&amp;psc=1" TargetMode="External"/><Relationship Id="rId_hyperlink_361" Type="http://schemas.openxmlformats.org/officeDocument/2006/relationships/hyperlink" Target="https://amazon.com/dp/B087D6H2KP?th=1&amp;psc=1" TargetMode="External"/><Relationship Id="rId_hyperlink_362" Type="http://schemas.openxmlformats.org/officeDocument/2006/relationships/hyperlink" Target="https://amazon.com/dp/B003KRR0K8?th=1&amp;psc=1" TargetMode="External"/><Relationship Id="rId_hyperlink_363" Type="http://schemas.openxmlformats.org/officeDocument/2006/relationships/hyperlink" Target="https://amazon.com/dp/B07VNGQSW1?th=1&amp;psc=1" TargetMode="External"/><Relationship Id="rId_hyperlink_364" Type="http://schemas.openxmlformats.org/officeDocument/2006/relationships/hyperlink" Target="https://amazon.com/dp/B08XNZ7GNR?th=1&amp;psc=1" TargetMode="External"/><Relationship Id="rId_hyperlink_365" Type="http://schemas.openxmlformats.org/officeDocument/2006/relationships/hyperlink" Target="https://amazon.com/dp/B08XW4CDGQ?th=1&amp;psc=1" TargetMode="External"/><Relationship Id="rId_hyperlink_366" Type="http://schemas.openxmlformats.org/officeDocument/2006/relationships/hyperlink" Target="https://amazon.com/dp/B0095SFVNO?th=1&amp;psc=1" TargetMode="External"/><Relationship Id="rId_hyperlink_367" Type="http://schemas.openxmlformats.org/officeDocument/2006/relationships/hyperlink" Target="https://amazon.com/dp/B09QD1LJTH?th=1&amp;psc=1" TargetMode="External"/><Relationship Id="rId_hyperlink_368" Type="http://schemas.openxmlformats.org/officeDocument/2006/relationships/hyperlink" Target="https://amazon.com/dp/B09M31GGVQ?th=1&amp;psc=1" TargetMode="External"/><Relationship Id="rId_hyperlink_369" Type="http://schemas.openxmlformats.org/officeDocument/2006/relationships/hyperlink" Target="https://amazon.com/dp/B09Q1CWG8C?th=1&amp;psc=1" TargetMode="External"/><Relationship Id="rId_hyperlink_370" Type="http://schemas.openxmlformats.org/officeDocument/2006/relationships/hyperlink" Target="https://amazon.com/dp/B092224BTM?th=1&amp;psc=1" TargetMode="External"/><Relationship Id="rId_hyperlink_371" Type="http://schemas.openxmlformats.org/officeDocument/2006/relationships/hyperlink" Target="https://amazon.com/dp/B01ENK40QM?th=1&amp;psc=1" TargetMode="External"/><Relationship Id="rId_hyperlink_372" Type="http://schemas.openxmlformats.org/officeDocument/2006/relationships/hyperlink" Target="https://amazon.com/dp/0931993946?th=1&amp;psc=1" TargetMode="External"/><Relationship Id="rId_hyperlink_373" Type="http://schemas.openxmlformats.org/officeDocument/2006/relationships/hyperlink" Target="https://amazon.com/dp/B08NTKT414?th=1&amp;psc=1" TargetMode="External"/><Relationship Id="rId_hyperlink_374" Type="http://schemas.openxmlformats.org/officeDocument/2006/relationships/hyperlink" Target="https://amazon.com/dp/B08Y99QTFG?th=1&amp;psc=1" TargetMode="External"/><Relationship Id="rId_hyperlink_375" Type="http://schemas.openxmlformats.org/officeDocument/2006/relationships/hyperlink" Target="https://amazon.com/dp/B08SKFPDWG?th=1&amp;psc=1" TargetMode="External"/><Relationship Id="rId_hyperlink_376" Type="http://schemas.openxmlformats.org/officeDocument/2006/relationships/hyperlink" Target="https://amazon.com/dp/B09JKMLNDB?th=1&amp;psc=1" TargetMode="External"/><Relationship Id="rId_hyperlink_377" Type="http://schemas.openxmlformats.org/officeDocument/2006/relationships/hyperlink" Target="https://amazon.com/dp/B09Y8LZWNP?th=1&amp;psc=1" TargetMode="External"/><Relationship Id="rId_hyperlink_378" Type="http://schemas.openxmlformats.org/officeDocument/2006/relationships/hyperlink" Target="https://amazon.com/dp/B092224BTM?th=1&amp;psc=1" TargetMode="External"/><Relationship Id="rId_hyperlink_379" Type="http://schemas.openxmlformats.org/officeDocument/2006/relationships/hyperlink" Target="https://amazon.com/dp/1578265088?th=1&amp;psc=1" TargetMode="External"/><Relationship Id="rId_hyperlink_380" Type="http://schemas.openxmlformats.org/officeDocument/2006/relationships/hyperlink" Target="https://amazon.com/dp/B09YQVYDHF?th=1&amp;psc=1" TargetMode="External"/><Relationship Id="rId_hyperlink_381" Type="http://schemas.openxmlformats.org/officeDocument/2006/relationships/hyperlink" Target="https://amazon.com/dp/B00022GEBK?th=1&amp;psc=1" TargetMode="External"/><Relationship Id="rId_hyperlink_382" Type="http://schemas.openxmlformats.org/officeDocument/2006/relationships/hyperlink" Target="https://amazon.com/dp/B09KRBCXH5?th=1&amp;psc=1" TargetMode="External"/><Relationship Id="rId_hyperlink_383" Type="http://schemas.openxmlformats.org/officeDocument/2006/relationships/hyperlink" Target="https://amazon.com/dp/B09WK9N69C?th=1&amp;psc=1" TargetMode="External"/><Relationship Id="rId_hyperlink_384" Type="http://schemas.openxmlformats.org/officeDocument/2006/relationships/hyperlink" Target="https://amazon.com/dp/B09FLQJSPT?th=1&amp;psc=1" TargetMode="External"/><Relationship Id="rId_hyperlink_385" Type="http://schemas.openxmlformats.org/officeDocument/2006/relationships/hyperlink" Target="https://amazon.com/dp/B06Y46RDZ8?th=1&amp;psc=1" TargetMode="External"/><Relationship Id="rId_hyperlink_386" Type="http://schemas.openxmlformats.org/officeDocument/2006/relationships/hyperlink" Target="https://amazon.com/dp/B09FLQJSPT?th=1&amp;psc=1" TargetMode="External"/><Relationship Id="rId_hyperlink_387" Type="http://schemas.openxmlformats.org/officeDocument/2006/relationships/hyperlink" Target="https://amazon.com/dp/B09KC1L28J?th=1&amp;psc=1" TargetMode="External"/><Relationship Id="rId_hyperlink_388" Type="http://schemas.openxmlformats.org/officeDocument/2006/relationships/hyperlink" Target="https://amazon.com/dp/B08GKQ8VQ3?th=1&amp;psc=1" TargetMode="External"/><Relationship Id="rId_hyperlink_389" Type="http://schemas.openxmlformats.org/officeDocument/2006/relationships/hyperlink" Target="https://amazon.com/dp/B08ZSCZSG8?th=1&amp;psc=1" TargetMode="External"/><Relationship Id="rId_hyperlink_390" Type="http://schemas.openxmlformats.org/officeDocument/2006/relationships/hyperlink" Target="https://amazon.com/dp/B07QB2ZR6S?th=1&amp;psc=1" TargetMode="External"/><Relationship Id="rId_hyperlink_391" Type="http://schemas.openxmlformats.org/officeDocument/2006/relationships/hyperlink" Target="https://amazon.com/dp/B09BQPW523?th=1&amp;psc=1" TargetMode="External"/><Relationship Id="rId_hyperlink_392" Type="http://schemas.openxmlformats.org/officeDocument/2006/relationships/hyperlink" Target="https://amazon.com/dp/B008TMF2V8?th=1&amp;psc=1" TargetMode="External"/><Relationship Id="rId_hyperlink_393" Type="http://schemas.openxmlformats.org/officeDocument/2006/relationships/hyperlink" Target="https://amazon.com/dp/B09V11MKVS?th=1&amp;psc=1" TargetMode="External"/><Relationship Id="rId_hyperlink_394" Type="http://schemas.openxmlformats.org/officeDocument/2006/relationships/hyperlink" Target="https://amazon.com/dp/B00XMZCQCA?th=1&amp;psc=1" TargetMode="External"/><Relationship Id="rId_hyperlink_395" Type="http://schemas.openxmlformats.org/officeDocument/2006/relationships/hyperlink" Target="https://amazon.com/dp/B079P1P1ZZ?th=1&amp;psc=1" TargetMode="External"/><Relationship Id="rId_hyperlink_396" Type="http://schemas.openxmlformats.org/officeDocument/2006/relationships/hyperlink" Target="https://amazon.com/dp/B08RXQWH27?th=1&amp;psc=1" TargetMode="External"/><Relationship Id="rId_hyperlink_397" Type="http://schemas.openxmlformats.org/officeDocument/2006/relationships/hyperlink" Target="https://amazon.com/dp/B09GS4PJP1?th=1&amp;psc=1" TargetMode="External"/><Relationship Id="rId_hyperlink_398" Type="http://schemas.openxmlformats.org/officeDocument/2006/relationships/hyperlink" Target="https://amazon.com/dp/B09PYLGT5K?th=1&amp;psc=1" TargetMode="External"/><Relationship Id="rId_hyperlink_399" Type="http://schemas.openxmlformats.org/officeDocument/2006/relationships/hyperlink" Target="https://amazon.com/dp/1930820097?th=1&amp;psc=1" TargetMode="External"/><Relationship Id="rId_hyperlink_400" Type="http://schemas.openxmlformats.org/officeDocument/2006/relationships/hyperlink" Target="https://amazon.com/dp/B092VGM47Q?th=1&amp;psc=1" TargetMode="External"/><Relationship Id="rId_hyperlink_401" Type="http://schemas.openxmlformats.org/officeDocument/2006/relationships/hyperlink" Target="https://amazon.com/dp/B08LKFLX7N?th=1&amp;psc=1" TargetMode="External"/><Relationship Id="rId_hyperlink_402" Type="http://schemas.openxmlformats.org/officeDocument/2006/relationships/hyperlink" Target="https://amazon.com/dp/B000063Y8F?th=1&amp;psc=1" TargetMode="External"/><Relationship Id="rId_hyperlink_403" Type="http://schemas.openxmlformats.org/officeDocument/2006/relationships/hyperlink" Target="https://amazon.com/dp/B07YP2FV7P?th=1&amp;psc=1" TargetMode="External"/><Relationship Id="rId_hyperlink_404" Type="http://schemas.openxmlformats.org/officeDocument/2006/relationships/hyperlink" Target="https://amazon.com/dp/B08PRWFWTY?th=1&amp;psc=1" TargetMode="External"/><Relationship Id="rId_hyperlink_405" Type="http://schemas.openxmlformats.org/officeDocument/2006/relationships/hyperlink" Target="https://amazon.com/dp/B08YF2L9Y3?th=1&amp;psc=1" TargetMode="External"/><Relationship Id="rId_hyperlink_406" Type="http://schemas.openxmlformats.org/officeDocument/2006/relationships/hyperlink" Target="https://amazon.com/dp/B09WHS72N1?th=1&amp;psc=1" TargetMode="External"/><Relationship Id="rId_hyperlink_407" Type="http://schemas.openxmlformats.org/officeDocument/2006/relationships/hyperlink" Target="https://amazon.com/dp/B07MVQBRF8?th=1&amp;psc=1" TargetMode="External"/><Relationship Id="rId_hyperlink_408" Type="http://schemas.openxmlformats.org/officeDocument/2006/relationships/hyperlink" Target="https://amazon.com/dp/B083Z3369B?th=1&amp;psc=1" TargetMode="External"/><Relationship Id="rId_hyperlink_409" Type="http://schemas.openxmlformats.org/officeDocument/2006/relationships/hyperlink" Target="https://amazon.com/dp/B0953Q4YTX?th=1&amp;psc=1" TargetMode="External"/><Relationship Id="rId_hyperlink_410" Type="http://schemas.openxmlformats.org/officeDocument/2006/relationships/hyperlink" Target="https://amazon.com/dp/B083Z3369B?th=1&amp;psc=1" TargetMode="External"/><Relationship Id="rId_hyperlink_411" Type="http://schemas.openxmlformats.org/officeDocument/2006/relationships/hyperlink" Target="https://amazon.com/dp/B073WLSQKS?th=1&amp;psc=1" TargetMode="External"/><Relationship Id="rId_hyperlink_412" Type="http://schemas.openxmlformats.org/officeDocument/2006/relationships/hyperlink" Target="https://amazon.com/dp/B07MVQBRF8?th=1&amp;psc=1" TargetMode="External"/><Relationship Id="rId_hyperlink_413" Type="http://schemas.openxmlformats.org/officeDocument/2006/relationships/hyperlink" Target="https://amazon.com/dp/B08GYLDBJM?th=1&amp;psc=1" TargetMode="External"/><Relationship Id="rId_hyperlink_414" Type="http://schemas.openxmlformats.org/officeDocument/2006/relationships/hyperlink" Target="https://amazon.com/dp/1594200319?th=1&amp;psc=1" TargetMode="External"/><Relationship Id="rId_hyperlink_415" Type="http://schemas.openxmlformats.org/officeDocument/2006/relationships/hyperlink" Target="https://amazon.com/dp/B07SCZWFKR?th=1&amp;psc=1" TargetMode="External"/><Relationship Id="rId_hyperlink_416" Type="http://schemas.openxmlformats.org/officeDocument/2006/relationships/hyperlink" Target="https://amazon.com/dp/B09GRKGPVX?th=1&amp;psc=1" TargetMode="External"/><Relationship Id="rId_hyperlink_417" Type="http://schemas.openxmlformats.org/officeDocument/2006/relationships/hyperlink" Target="https://amazon.com/dp/B08SLM91NN?th=1&amp;psc=1" TargetMode="External"/><Relationship Id="rId_hyperlink_418" Type="http://schemas.openxmlformats.org/officeDocument/2006/relationships/hyperlink" Target="https://amazon.com/dp/B096G5L5DN?th=1&amp;psc=1" TargetMode="External"/><Relationship Id="rId_hyperlink_419" Type="http://schemas.openxmlformats.org/officeDocument/2006/relationships/hyperlink" Target="https://amazon.com/dp/B08CN27GL2?th=1&amp;psc=1" TargetMode="External"/><Relationship Id="rId_hyperlink_420" Type="http://schemas.openxmlformats.org/officeDocument/2006/relationships/hyperlink" Target="https://amazon.com/dp/B00MJ7QAEM?th=1&amp;psc=1" TargetMode="External"/><Relationship Id="rId_hyperlink_421" Type="http://schemas.openxmlformats.org/officeDocument/2006/relationships/hyperlink" Target="https://amazon.com/dp/B096G5L5DN?th=1&amp;psc=1" TargetMode="External"/><Relationship Id="rId_hyperlink_422" Type="http://schemas.openxmlformats.org/officeDocument/2006/relationships/hyperlink" Target="https://amazon.com/dp/B017LEU04I?th=1&amp;psc=1" TargetMode="External"/><Relationship Id="rId_hyperlink_423" Type="http://schemas.openxmlformats.org/officeDocument/2006/relationships/hyperlink" Target="https://amazon.com/dp/B095JDG9X5?th=1&amp;psc=1" TargetMode="External"/><Relationship Id="rId_hyperlink_424" Type="http://schemas.openxmlformats.org/officeDocument/2006/relationships/hyperlink" Target="https://amazon.com/dp/B09Q5ZFTTM?th=1&amp;psc=1" TargetMode="External"/><Relationship Id="rId_hyperlink_425" Type="http://schemas.openxmlformats.org/officeDocument/2006/relationships/hyperlink" Target="https://amazon.com/dp/B0057QFOK8?th=1&amp;psc=1" TargetMode="External"/><Relationship Id="rId_hyperlink_426" Type="http://schemas.openxmlformats.org/officeDocument/2006/relationships/hyperlink" Target="https://amazon.com/dp/B095JDG9X5?th=1&amp;psc=1" TargetMode="External"/><Relationship Id="rId_hyperlink_427" Type="http://schemas.openxmlformats.org/officeDocument/2006/relationships/hyperlink" Target="https://amazon.com/dp/B07DJ63TR8?th=1&amp;psc=1" TargetMode="External"/><Relationship Id="rId_hyperlink_428" Type="http://schemas.openxmlformats.org/officeDocument/2006/relationships/hyperlink" Target="https://amazon.com/dp/B093GHB21H?th=1&amp;psc=1" TargetMode="External"/><Relationship Id="rId_hyperlink_429" Type="http://schemas.openxmlformats.org/officeDocument/2006/relationships/hyperlink" Target="https://amazon.com/dp/B09H2DR16J?th=1&amp;psc=1" TargetMode="External"/><Relationship Id="rId_hyperlink_430" Type="http://schemas.openxmlformats.org/officeDocument/2006/relationships/hyperlink" Target="https://amazon.com/dp/B08G4SJZDJ?th=1&amp;psc=1" TargetMode="External"/><Relationship Id="rId_hyperlink_431" Type="http://schemas.openxmlformats.org/officeDocument/2006/relationships/hyperlink" Target="https://amazon.com/dp/B0000VLP94?th=1&amp;psc=1" TargetMode="External"/><Relationship Id="rId_hyperlink_432" Type="http://schemas.openxmlformats.org/officeDocument/2006/relationships/hyperlink" Target="https://amazon.com/dp/B09W9KD6SW?th=1&amp;psc=1" TargetMode="External"/><Relationship Id="rId_hyperlink_433" Type="http://schemas.openxmlformats.org/officeDocument/2006/relationships/hyperlink" Target="https://amazon.com/dp/B09T391S8B?th=1&amp;psc=1" TargetMode="External"/><Relationship Id="rId_hyperlink_434" Type="http://schemas.openxmlformats.org/officeDocument/2006/relationships/hyperlink" Target="https://amazon.com/dp/B08M9HSWWZ?th=1&amp;psc=1" TargetMode="External"/><Relationship Id="rId_hyperlink_435" Type="http://schemas.openxmlformats.org/officeDocument/2006/relationships/hyperlink" Target="https://amazon.com/dp/B07QKSJ71K?th=1&amp;psc=1" TargetMode="External"/><Relationship Id="rId_hyperlink_436" Type="http://schemas.openxmlformats.org/officeDocument/2006/relationships/hyperlink" Target="https://amazon.com/dp/B017LAM7O8?th=1&amp;psc=1" TargetMode="External"/><Relationship Id="rId_hyperlink_437" Type="http://schemas.openxmlformats.org/officeDocument/2006/relationships/hyperlink" Target="https://amazon.com/dp/B09W9KD6SW?th=1&amp;psc=1" TargetMode="External"/><Relationship Id="rId_hyperlink_438" Type="http://schemas.openxmlformats.org/officeDocument/2006/relationships/hyperlink" Target="https://amazon.com/dp/B08XQ4HDQP?th=1&amp;psc=1" TargetMode="External"/><Relationship Id="rId_hyperlink_439" Type="http://schemas.openxmlformats.org/officeDocument/2006/relationships/hyperlink" Target="https://amazon.com/dp/B08ZV24LJW?th=1&amp;psc=1" TargetMode="External"/><Relationship Id="rId_hyperlink_440" Type="http://schemas.openxmlformats.org/officeDocument/2006/relationships/hyperlink" Target="https://amazon.com/dp/B01FLIV17G?th=1&amp;psc=1" TargetMode="External"/><Relationship Id="rId_hyperlink_441" Type="http://schemas.openxmlformats.org/officeDocument/2006/relationships/hyperlink" Target="https://amazon.com/dp/B09X4YG413?th=1&amp;psc=1" TargetMode="External"/><Relationship Id="rId_hyperlink_442" Type="http://schemas.openxmlformats.org/officeDocument/2006/relationships/hyperlink" Target="https://amazon.com/dp/B09NM7VLWG?th=1&amp;psc=1" TargetMode="External"/><Relationship Id="rId_hyperlink_443" Type="http://schemas.openxmlformats.org/officeDocument/2006/relationships/hyperlink" Target="https://amazon.com/dp/B08C7HZ4Y6?th=1&amp;psc=1" TargetMode="External"/><Relationship Id="rId_hyperlink_444" Type="http://schemas.openxmlformats.org/officeDocument/2006/relationships/hyperlink" Target="https://amazon.com/dp/B08XQ4HDQP?th=1&amp;psc=1" TargetMode="External"/><Relationship Id="rId_hyperlink_445" Type="http://schemas.openxmlformats.org/officeDocument/2006/relationships/hyperlink" Target="https://amazon.com/dp/B08XQ4HDQP?th=1&amp;psc=1" TargetMode="External"/><Relationship Id="rId_hyperlink_446" Type="http://schemas.openxmlformats.org/officeDocument/2006/relationships/hyperlink" Target="https://amazon.com/dp/B08ZV24LJW?th=1&amp;psc=1" TargetMode="External"/><Relationship Id="rId_hyperlink_447" Type="http://schemas.openxmlformats.org/officeDocument/2006/relationships/hyperlink" Target="https://amazon.com/dp/B097JMQFHS?th=1&amp;psc=1" TargetMode="External"/><Relationship Id="rId_hyperlink_448" Type="http://schemas.openxmlformats.org/officeDocument/2006/relationships/hyperlink" Target="https://amazon.com/dp/B08GRG1RH6?th=1&amp;psc=1" TargetMode="External"/><Relationship Id="rId_hyperlink_449" Type="http://schemas.openxmlformats.org/officeDocument/2006/relationships/hyperlink" Target="https://amazon.com/dp/B0872RRVBR?th=1&amp;psc=1" TargetMode="External"/><Relationship Id="rId_hyperlink_450" Type="http://schemas.openxmlformats.org/officeDocument/2006/relationships/hyperlink" Target="https://amazon.com/dp/B08GRG1RH6?th=1&amp;psc=1" TargetMode="External"/><Relationship Id="rId_hyperlink_451" Type="http://schemas.openxmlformats.org/officeDocument/2006/relationships/hyperlink" Target="https://amazon.com/dp/B08N67HZC7?th=1&amp;psc=1" TargetMode="External"/><Relationship Id="rId_hyperlink_452" Type="http://schemas.openxmlformats.org/officeDocument/2006/relationships/hyperlink" Target="https://amazon.com/dp/B08ZLY82QD?th=1&amp;psc=1" TargetMode="External"/><Relationship Id="rId_hyperlink_453" Type="http://schemas.openxmlformats.org/officeDocument/2006/relationships/hyperlink" Target="https://amazon.com/dp/B08F7ZTKM2?th=1&amp;psc=1" TargetMode="External"/><Relationship Id="rId_hyperlink_454" Type="http://schemas.openxmlformats.org/officeDocument/2006/relationships/hyperlink" Target="https://amazon.com/dp/1930820119?th=1&amp;psc=1" TargetMode="External"/><Relationship Id="rId_hyperlink_455" Type="http://schemas.openxmlformats.org/officeDocument/2006/relationships/hyperlink" Target="https://amazon.com/dp/B072TZYWC3?th=1&amp;psc=1" TargetMode="External"/><Relationship Id="rId_hyperlink_456" Type="http://schemas.openxmlformats.org/officeDocument/2006/relationships/hyperlink" Target="https://amazon.com/dp/B08F3FZXZC?th=1&amp;psc=1" TargetMode="External"/><Relationship Id="rId_hyperlink_457" Type="http://schemas.openxmlformats.org/officeDocument/2006/relationships/hyperlink" Target="https://amazon.com/dp/B08VWQ5V5Y?th=1&amp;psc=1" TargetMode="External"/><Relationship Id="rId_hyperlink_458" Type="http://schemas.openxmlformats.org/officeDocument/2006/relationships/hyperlink" Target="https://amazon.com/dp/B082WFP4F8?th=1&amp;psc=1" TargetMode="External"/><Relationship Id="rId_hyperlink_459" Type="http://schemas.openxmlformats.org/officeDocument/2006/relationships/hyperlink" Target="https://amazon.com/dp/B08W6RXSJN?th=1&amp;psc=1" TargetMode="External"/><Relationship Id="rId_hyperlink_460" Type="http://schemas.openxmlformats.org/officeDocument/2006/relationships/hyperlink" Target="https://amazon.com/dp/B08W6RXSJN?th=1&amp;psc=1" TargetMode="External"/><Relationship Id="rId_hyperlink_461" Type="http://schemas.openxmlformats.org/officeDocument/2006/relationships/hyperlink" Target="https://amazon.com/dp/B082WFP4F8?th=1&amp;psc=1" TargetMode="External"/><Relationship Id="rId_hyperlink_462" Type="http://schemas.openxmlformats.org/officeDocument/2006/relationships/hyperlink" Target="https://amazon.com/dp/B091SY7NBD?th=1&amp;psc=1" TargetMode="External"/><Relationship Id="rId_hyperlink_463" Type="http://schemas.openxmlformats.org/officeDocument/2006/relationships/hyperlink" Target="https://amazon.com/dp/B08LGVQBY1?th=1&amp;psc=1" TargetMode="External"/><Relationship Id="rId_hyperlink_464" Type="http://schemas.openxmlformats.org/officeDocument/2006/relationships/hyperlink" Target="https://amazon.com/dp/B001MKNMOI?th=1&amp;psc=1" TargetMode="External"/><Relationship Id="rId_hyperlink_465" Type="http://schemas.openxmlformats.org/officeDocument/2006/relationships/hyperlink" Target="https://amazon.com/dp/B093CZ4W6G?th=1&amp;psc=1" TargetMode="External"/><Relationship Id="rId_hyperlink_466" Type="http://schemas.openxmlformats.org/officeDocument/2006/relationships/hyperlink" Target="https://amazon.com/dp/B08LGVQBY1?th=1&amp;psc=1" TargetMode="External"/><Relationship Id="rId_hyperlink_467" Type="http://schemas.openxmlformats.org/officeDocument/2006/relationships/hyperlink" Target="https://amazon.com/dp/B09G7SWCH3?th=1&amp;psc=1" TargetMode="External"/><Relationship Id="rId_hyperlink_468" Type="http://schemas.openxmlformats.org/officeDocument/2006/relationships/hyperlink" Target="https://amazon.com/dp/B09M1TNC8C?th=1&amp;psc=1" TargetMode="External"/><Relationship Id="rId_hyperlink_469" Type="http://schemas.openxmlformats.org/officeDocument/2006/relationships/hyperlink" Target="https://amazon.com/dp/B08P46HNXG?th=1&amp;psc=1" TargetMode="External"/><Relationship Id="rId_hyperlink_470" Type="http://schemas.openxmlformats.org/officeDocument/2006/relationships/hyperlink" Target="https://amazon.com/dp/B09YKNLMKT?th=1&amp;psc=1" TargetMode="External"/><Relationship Id="rId_hyperlink_471" Type="http://schemas.openxmlformats.org/officeDocument/2006/relationships/hyperlink" Target="https://amazon.com/dp/B09M1TNC8C?th=1&amp;psc=1" TargetMode="External"/><Relationship Id="rId_hyperlink_472" Type="http://schemas.openxmlformats.org/officeDocument/2006/relationships/hyperlink" Target="https://amazon.com/dp/B07WVTTRZ5?th=1&amp;psc=1" TargetMode="External"/><Relationship Id="rId_hyperlink_473" Type="http://schemas.openxmlformats.org/officeDocument/2006/relationships/hyperlink" Target="https://amazon.com/dp/B001MKNMOI?th=1&amp;psc=1" TargetMode="External"/><Relationship Id="rId_hyperlink_474" Type="http://schemas.openxmlformats.org/officeDocument/2006/relationships/hyperlink" Target="https://amazon.com/dp/B017XIQ0IC?th=1&amp;psc=1" TargetMode="External"/><Relationship Id="rId_hyperlink_475" Type="http://schemas.openxmlformats.org/officeDocument/2006/relationships/hyperlink" Target="https://amazon.com/dp/B017XIQ0IC?th=1&amp;psc=1" TargetMode="External"/><Relationship Id="rId_hyperlink_476" Type="http://schemas.openxmlformats.org/officeDocument/2006/relationships/hyperlink" Target="https://amazon.com/dp/B09F8J9CRD?th=1&amp;psc=1" TargetMode="External"/><Relationship Id="rId_hyperlink_477" Type="http://schemas.openxmlformats.org/officeDocument/2006/relationships/hyperlink" Target="https://amazon.com/dp/B001AVIYW4?th=1&amp;psc=1" TargetMode="External"/><Relationship Id="rId_hyperlink_478" Type="http://schemas.openxmlformats.org/officeDocument/2006/relationships/hyperlink" Target="https://amazon.com/dp/B09P7YYF92?th=1&amp;psc=1" TargetMode="External"/><Relationship Id="rId_hyperlink_479" Type="http://schemas.openxmlformats.org/officeDocument/2006/relationships/hyperlink" Target="https://amazon.com/dp/B09Y41KC2J?th=1&amp;psc=1" TargetMode="External"/><Relationship Id="rId_hyperlink_480" Type="http://schemas.openxmlformats.org/officeDocument/2006/relationships/hyperlink" Target="https://amazon.com/dp/B07WH4D1M3?th=1&amp;psc=1" TargetMode="External"/><Relationship Id="rId_hyperlink_481" Type="http://schemas.openxmlformats.org/officeDocument/2006/relationships/hyperlink" Target="https://amazon.com/dp/B09SZNDQKP?th=1&amp;psc=1" TargetMode="External"/><Relationship Id="rId_hyperlink_482" Type="http://schemas.openxmlformats.org/officeDocument/2006/relationships/hyperlink" Target="https://amazon.com/dp/B09251QYK6?th=1&amp;psc=1" TargetMode="External"/><Relationship Id="rId_hyperlink_483" Type="http://schemas.openxmlformats.org/officeDocument/2006/relationships/hyperlink" Target="https://amazon.com/dp/B093CZ4W6G?th=1&amp;psc=1" TargetMode="External"/><Relationship Id="rId_hyperlink_484" Type="http://schemas.openxmlformats.org/officeDocument/2006/relationships/hyperlink" Target="https://amazon.com/dp/B09D9MKNGW?th=1&amp;psc=1" TargetMode="External"/><Relationship Id="rId_hyperlink_485" Type="http://schemas.openxmlformats.org/officeDocument/2006/relationships/hyperlink" Target="https://amazon.com/dp/B00VVEIOWU?th=1&amp;psc=1" TargetMode="External"/><Relationship Id="rId_hyperlink_486" Type="http://schemas.openxmlformats.org/officeDocument/2006/relationships/hyperlink" Target="https://amazon.com/dp/B07QWMFSWP?th=1&amp;psc=1" TargetMode="External"/><Relationship Id="rId_hyperlink_487" Type="http://schemas.openxmlformats.org/officeDocument/2006/relationships/hyperlink" Target="https://amazon.com/dp/B09Q6DMWP4?th=1&amp;psc=1" TargetMode="External"/><Relationship Id="rId_hyperlink_488" Type="http://schemas.openxmlformats.org/officeDocument/2006/relationships/hyperlink" Target="https://amazon.com/dp/B09D9MKNGW?th=1&amp;psc=1" TargetMode="External"/><Relationship Id="rId_hyperlink_489" Type="http://schemas.openxmlformats.org/officeDocument/2006/relationships/hyperlink" Target="https://amazon.com/dp/B07GXYDXP8?th=1&amp;psc=1" TargetMode="External"/><Relationship Id="rId_hyperlink_490" Type="http://schemas.openxmlformats.org/officeDocument/2006/relationships/hyperlink" Target="https://amazon.com/dp/B09YQ26NKT?th=1&amp;psc=1" TargetMode="External"/><Relationship Id="rId_hyperlink_491" Type="http://schemas.openxmlformats.org/officeDocument/2006/relationships/hyperlink" Target="https://amazon.com/dp/B09MRSDMVB?th=1&amp;psc=1" TargetMode="External"/><Relationship Id="rId_hyperlink_492" Type="http://schemas.openxmlformats.org/officeDocument/2006/relationships/hyperlink" Target="https://amazon.com/dp/B09H4XY939?th=1&amp;psc=1" TargetMode="External"/><Relationship Id="rId_hyperlink_493" Type="http://schemas.openxmlformats.org/officeDocument/2006/relationships/hyperlink" Target="https://amazon.com/dp/B09G1754RB?th=1&amp;psc=1" TargetMode="External"/><Relationship Id="rId_hyperlink_494" Type="http://schemas.openxmlformats.org/officeDocument/2006/relationships/hyperlink" Target="https://amazon.com/dp/B00181UQTA?th=1&amp;psc=1" TargetMode="External"/><Relationship Id="rId_hyperlink_495" Type="http://schemas.openxmlformats.org/officeDocument/2006/relationships/hyperlink" Target="https://amazon.com/dp/B09MRSDMVB?th=1&amp;psc=1" TargetMode="External"/><Relationship Id="rId_hyperlink_496" Type="http://schemas.openxmlformats.org/officeDocument/2006/relationships/hyperlink" Target="https://amazon.com/dp/B09VCC55G9?th=1&amp;psc=1" TargetMode="External"/><Relationship Id="rId_hyperlink_497" Type="http://schemas.openxmlformats.org/officeDocument/2006/relationships/hyperlink" Target="https://amazon.com/dp/B08JPQKBJS?th=1&amp;psc=1" TargetMode="External"/><Relationship Id="rId_hyperlink_498" Type="http://schemas.openxmlformats.org/officeDocument/2006/relationships/hyperlink" Target="https://amazon.com/dp/B09PKYNYNP?th=1&amp;psc=1" TargetMode="External"/><Relationship Id="rId_hyperlink_499" Type="http://schemas.openxmlformats.org/officeDocument/2006/relationships/hyperlink" Target="https://amazon.com/dp/B08Y5JW1NL?th=1&amp;psc=1" TargetMode="External"/><Relationship Id="rId_hyperlink_500" Type="http://schemas.openxmlformats.org/officeDocument/2006/relationships/hyperlink" Target="https://amazon.com/dp/B09J91F22Z?th=1&amp;psc=1" TargetMode="External"/><Relationship Id="rId_hyperlink_501" Type="http://schemas.openxmlformats.org/officeDocument/2006/relationships/hyperlink" Target="https://amazon.com/dp/B085CD89ML?th=1&amp;psc=1" TargetMode="External"/><Relationship Id="rId_hyperlink_502" Type="http://schemas.openxmlformats.org/officeDocument/2006/relationships/hyperlink" Target="https://amazon.com/dp/B08JPQKBJS?th=1&amp;psc=1" TargetMode="External"/><Relationship Id="rId_hyperlink_503" Type="http://schemas.openxmlformats.org/officeDocument/2006/relationships/hyperlink" Target="https://amazon.com/dp/B08ZH7BGH9?th=1&amp;psc=1" TargetMode="External"/><Relationship Id="rId_hyperlink_504" Type="http://schemas.openxmlformats.org/officeDocument/2006/relationships/hyperlink" Target="https://amazon.com/dp/B07K6NGH28?th=1&amp;psc=1" TargetMode="External"/><Relationship Id="rId_hyperlink_505" Type="http://schemas.openxmlformats.org/officeDocument/2006/relationships/hyperlink" Target="https://amazon.com/dp/B08S3527TC?th=1&amp;psc=1" TargetMode="External"/><Relationship Id="rId_hyperlink_506" Type="http://schemas.openxmlformats.org/officeDocument/2006/relationships/hyperlink" Target="https://amazon.com/dp/B08ZH7BGH9?th=1&amp;psc=1" TargetMode="External"/><Relationship Id="rId_hyperlink_507" Type="http://schemas.openxmlformats.org/officeDocument/2006/relationships/hyperlink" Target="https://amazon.com/dp/B09F3RYN7Z?th=1&amp;psc=1" TargetMode="External"/><Relationship Id="rId_hyperlink_508" Type="http://schemas.openxmlformats.org/officeDocument/2006/relationships/hyperlink" Target="https://amazon.com/dp/B09SZGCKWP?th=1&amp;psc=1" TargetMode="External"/><Relationship Id="rId_hyperlink_509" Type="http://schemas.openxmlformats.org/officeDocument/2006/relationships/hyperlink" Target="https://amazon.com/dp/B0979RSWZR?th=1&amp;psc=1" TargetMode="External"/><Relationship Id="rId_hyperlink_510" Type="http://schemas.openxmlformats.org/officeDocument/2006/relationships/hyperlink" Target="https://amazon.com/dp/B097XLSC2F?th=1&amp;psc=1" TargetMode="External"/><Relationship Id="rId_hyperlink_511" Type="http://schemas.openxmlformats.org/officeDocument/2006/relationships/hyperlink" Target="https://amazon.com/dp/B08BFVCNSH?th=1&amp;psc=1" TargetMode="External"/><Relationship Id="rId_hyperlink_512" Type="http://schemas.openxmlformats.org/officeDocument/2006/relationships/hyperlink" Target="https://amazon.com/dp/B08YNZ2Y8Z?th=1&amp;psc=1" TargetMode="External"/><Relationship Id="rId_hyperlink_513" Type="http://schemas.openxmlformats.org/officeDocument/2006/relationships/hyperlink" Target="https://amazon.com/dp/B000B8PPC4?th=1&amp;psc=1" TargetMode="External"/><Relationship Id="rId_hyperlink_514" Type="http://schemas.openxmlformats.org/officeDocument/2006/relationships/hyperlink" Target="https://amazon.com/dp/1930820046?th=1&amp;psc=1" TargetMode="External"/><Relationship Id="rId_hyperlink_515" Type="http://schemas.openxmlformats.org/officeDocument/2006/relationships/hyperlink" Target="https://amazon.com/dp/1930820046?th=1&amp;psc=1" TargetMode="External"/><Relationship Id="rId_hyperlink_516" Type="http://schemas.openxmlformats.org/officeDocument/2006/relationships/hyperlink" Target="https://amazon.com/dp/B08PYZ4HPQ?th=1&amp;psc=1" TargetMode="External"/><Relationship Id="rId_hyperlink_517" Type="http://schemas.openxmlformats.org/officeDocument/2006/relationships/hyperlink" Target="https://amazon.com/dp/B01MTQKB5H?th=1&amp;psc=1" TargetMode="External"/><Relationship Id="rId_hyperlink_518" Type="http://schemas.openxmlformats.org/officeDocument/2006/relationships/hyperlink" Target="https://amazon.com/dp/B0979RSWZR?th=1&amp;psc=1" TargetMode="External"/><Relationship Id="rId_hyperlink_519" Type="http://schemas.openxmlformats.org/officeDocument/2006/relationships/hyperlink" Target="https://amazon.com/dp/B07TJ3P27X?th=1&amp;psc=1" TargetMode="External"/><Relationship Id="rId_hyperlink_520" Type="http://schemas.openxmlformats.org/officeDocument/2006/relationships/hyperlink" Target="https://amazon.com/dp/B0915J8MX5?th=1&amp;psc=1" TargetMode="External"/><Relationship Id="rId_hyperlink_521" Type="http://schemas.openxmlformats.org/officeDocument/2006/relationships/hyperlink" Target="https://amazon.com/dp/B09CD28P1G?th=1&amp;psc=1" TargetMode="External"/><Relationship Id="rId_hyperlink_522" Type="http://schemas.openxmlformats.org/officeDocument/2006/relationships/hyperlink" Target="https://amazon.com/dp/B07J21PZ1J?th=1&amp;psc=1" TargetMode="External"/><Relationship Id="rId_hyperlink_523" Type="http://schemas.openxmlformats.org/officeDocument/2006/relationships/hyperlink" Target="https://amazon.com/dp/B002BX3V2I?th=1&amp;psc=1" TargetMode="External"/><Relationship Id="rId_hyperlink_524" Type="http://schemas.openxmlformats.org/officeDocument/2006/relationships/hyperlink" Target="https://amazon.com/dp/B08ZH7BGH9?th=1&amp;psc=1" TargetMode="External"/><Relationship Id="rId_hyperlink_525" Type="http://schemas.openxmlformats.org/officeDocument/2006/relationships/hyperlink" Target="https://amazon.com/dp/B00XLUDQVG?th=1&amp;psc=1" TargetMode="External"/><Relationship Id="rId_hyperlink_526" Type="http://schemas.openxmlformats.org/officeDocument/2006/relationships/hyperlink" Target="https://amazon.com/dp/B08XJBCD7R?th=1&amp;psc=1" TargetMode="External"/><Relationship Id="rId_hyperlink_527" Type="http://schemas.openxmlformats.org/officeDocument/2006/relationships/hyperlink" Target="https://amazon.com/dp/B09TH5TP2G?th=1&amp;psc=1" TargetMode="External"/><Relationship Id="rId_hyperlink_528" Type="http://schemas.openxmlformats.org/officeDocument/2006/relationships/hyperlink" Target="https://amazon.com/dp/B09ZD6RK26?th=1&amp;psc=1" TargetMode="External"/><Relationship Id="rId_hyperlink_529" Type="http://schemas.openxmlformats.org/officeDocument/2006/relationships/hyperlink" Target="https://amazon.com/dp/B09B5482VN?th=1&amp;psc=1" TargetMode="External"/><Relationship Id="rId_hyperlink_530" Type="http://schemas.openxmlformats.org/officeDocument/2006/relationships/hyperlink" Target="https://amazon.com/dp/B08YVG2XFF?th=1&amp;psc=1" TargetMode="External"/><Relationship Id="rId_hyperlink_531" Type="http://schemas.openxmlformats.org/officeDocument/2006/relationships/hyperlink" Target="https://amazon.com/dp/B08T1K64RJ?th=1&amp;psc=1" TargetMode="External"/><Relationship Id="rId_hyperlink_532" Type="http://schemas.openxmlformats.org/officeDocument/2006/relationships/hyperlink" Target="https://amazon.com/dp/B091JRZZZB?th=1&amp;psc=1" TargetMode="External"/><Relationship Id="rId_hyperlink_533" Type="http://schemas.openxmlformats.org/officeDocument/2006/relationships/hyperlink" Target="https://amazon.com/dp/B09TH5TP2G?th=1&amp;psc=1" TargetMode="External"/><Relationship Id="rId_hyperlink_534" Type="http://schemas.openxmlformats.org/officeDocument/2006/relationships/hyperlink" Target="https://amazon.com/dp/B07FX2LH87?th=1&amp;psc=1" TargetMode="External"/><Relationship Id="rId_hyperlink_535" Type="http://schemas.openxmlformats.org/officeDocument/2006/relationships/hyperlink" Target="https://amazon.com/dp/B08YVG2XFF?th=1&amp;psc=1" TargetMode="External"/><Relationship Id="rId_hyperlink_536" Type="http://schemas.openxmlformats.org/officeDocument/2006/relationships/hyperlink" Target="https://amazon.com/dp/B09WV1F363?th=1&amp;psc=1" TargetMode="External"/><Relationship Id="rId_hyperlink_537" Type="http://schemas.openxmlformats.org/officeDocument/2006/relationships/hyperlink" Target="https://amazon.com/dp/B083YSRHF1?th=1&amp;psc=1" TargetMode="External"/><Relationship Id="rId_hyperlink_538" Type="http://schemas.openxmlformats.org/officeDocument/2006/relationships/hyperlink" Target="https://amazon.com/dp/B078423PSF?th=1&amp;psc=1" TargetMode="External"/><Relationship Id="rId_hyperlink_539" Type="http://schemas.openxmlformats.org/officeDocument/2006/relationships/hyperlink" Target="https://amazon.com/dp/B003AX6NZ0?th=1&amp;psc=1" TargetMode="External"/><Relationship Id="rId_hyperlink_540" Type="http://schemas.openxmlformats.org/officeDocument/2006/relationships/hyperlink" Target="https://amazon.com/dp/B08D1PQQL9?th=1&amp;psc=1" TargetMode="External"/><Relationship Id="rId_hyperlink_541" Type="http://schemas.openxmlformats.org/officeDocument/2006/relationships/hyperlink" Target="https://amazon.com/dp/B08Y5TPDVC?th=1&amp;psc=1" TargetMode="External"/><Relationship Id="rId_hyperlink_542" Type="http://schemas.openxmlformats.org/officeDocument/2006/relationships/hyperlink" Target="https://amazon.com/dp/B08N4FJ6YM?th=1&amp;psc=1" TargetMode="External"/><Relationship Id="rId_hyperlink_543" Type="http://schemas.openxmlformats.org/officeDocument/2006/relationships/hyperlink" Target="https://amazon.com/dp/B077XHL628?th=1&amp;psc=1" TargetMode="External"/><Relationship Id="rId_hyperlink_544" Type="http://schemas.openxmlformats.org/officeDocument/2006/relationships/hyperlink" Target="https://amazon.com/dp/B08BHY55ZF?th=1&amp;psc=1" TargetMode="External"/><Relationship Id="rId_hyperlink_545" Type="http://schemas.openxmlformats.org/officeDocument/2006/relationships/hyperlink" Target="https://amazon.com/dp/B09BBYR421?th=1&amp;psc=1" TargetMode="External"/><Relationship Id="rId_hyperlink_546" Type="http://schemas.openxmlformats.org/officeDocument/2006/relationships/hyperlink" Target="https://amazon.com/dp/B077XHL628?th=1&amp;psc=1" TargetMode="External"/><Relationship Id="rId_hyperlink_547" Type="http://schemas.openxmlformats.org/officeDocument/2006/relationships/hyperlink" Target="https://amazon.com/dp/B09MC9L8NR?th=1&amp;psc=1" TargetMode="External"/><Relationship Id="rId_hyperlink_548" Type="http://schemas.openxmlformats.org/officeDocument/2006/relationships/hyperlink" Target="https://amazon.com/dp/B08CMSNQSX?th=1&amp;psc=1" TargetMode="External"/><Relationship Id="rId_hyperlink_549" Type="http://schemas.openxmlformats.org/officeDocument/2006/relationships/hyperlink" Target="https://amazon.com/dp/B078423PSF?th=1&amp;psc=1" TargetMode="External"/><Relationship Id="rId_hyperlink_550" Type="http://schemas.openxmlformats.org/officeDocument/2006/relationships/hyperlink" Target="https://amazon.com/dp/B09MC9L8NR?th=1&amp;psc=1" TargetMode="External"/><Relationship Id="rId_hyperlink_551" Type="http://schemas.openxmlformats.org/officeDocument/2006/relationships/hyperlink" Target="https://amazon.com/dp/B078423PSF?th=1&amp;psc=1" TargetMode="External"/><Relationship Id="rId_hyperlink_552" Type="http://schemas.openxmlformats.org/officeDocument/2006/relationships/hyperlink" Target="https://amazon.com/dp/B08CMSNQSX?th=1&amp;psc=1" TargetMode="External"/><Relationship Id="rId_hyperlink_553" Type="http://schemas.openxmlformats.org/officeDocument/2006/relationships/hyperlink" Target="https://amazon.com/dp/B018T6JEOO?th=1&amp;psc=1" TargetMode="External"/><Relationship Id="rId_hyperlink_554" Type="http://schemas.openxmlformats.org/officeDocument/2006/relationships/hyperlink" Target="https://amazon.com/dp/B097N37YQP?th=1&amp;psc=1" TargetMode="External"/><Relationship Id="rId_hyperlink_555" Type="http://schemas.openxmlformats.org/officeDocument/2006/relationships/hyperlink" Target="https://amazon.com/dp/B097N37YQP?th=1&amp;psc=1" TargetMode="External"/><Relationship Id="rId_hyperlink_556" Type="http://schemas.openxmlformats.org/officeDocument/2006/relationships/hyperlink" Target="https://amazon.com/dp/B09N6JZ1R3?th=1&amp;psc=1" TargetMode="External"/><Relationship Id="rId_hyperlink_557" Type="http://schemas.openxmlformats.org/officeDocument/2006/relationships/hyperlink" Target="https://amazon.com/dp/B08NPDFCTN?th=1&amp;psc=1" TargetMode="External"/><Relationship Id="rId_hyperlink_558" Type="http://schemas.openxmlformats.org/officeDocument/2006/relationships/hyperlink" Target="https://amazon.com/dp/B00008XVSP?th=1&amp;psc=1" TargetMode="External"/><Relationship Id="rId_hyperlink_559" Type="http://schemas.openxmlformats.org/officeDocument/2006/relationships/hyperlink" Target="https://amazon.com/dp/B09V2S43LX?th=1&amp;psc=1" TargetMode="External"/><Relationship Id="rId_hyperlink_560" Type="http://schemas.openxmlformats.org/officeDocument/2006/relationships/hyperlink" Target="https://amazon.com/dp/B08QMRF9PN?th=1&amp;psc=1" TargetMode="External"/><Relationship Id="rId_hyperlink_561" Type="http://schemas.openxmlformats.org/officeDocument/2006/relationships/hyperlink" Target="https://amazon.com/dp/B00023EBFK?th=1&amp;psc=1" TargetMode="External"/><Relationship Id="rId_hyperlink_562" Type="http://schemas.openxmlformats.org/officeDocument/2006/relationships/hyperlink" Target="https://amazon.com/dp/B07F36VTQS?th=1&amp;psc=1" TargetMode="External"/><Relationship Id="rId_hyperlink_563" Type="http://schemas.openxmlformats.org/officeDocument/2006/relationships/hyperlink" Target="https://amazon.com/dp/B00NC35ZQ6?th=1&amp;psc=1" TargetMode="External"/><Relationship Id="rId_hyperlink_564" Type="http://schemas.openxmlformats.org/officeDocument/2006/relationships/hyperlink" Target="https://amazon.com/dp/B08K8PS1LL?th=1&amp;psc=1" TargetMode="External"/><Relationship Id="rId_hyperlink_565" Type="http://schemas.openxmlformats.org/officeDocument/2006/relationships/hyperlink" Target="https://amazon.com/dp/B09LRY9R2Y?th=1&amp;psc=1" TargetMode="External"/><Relationship Id="rId_hyperlink_566" Type="http://schemas.openxmlformats.org/officeDocument/2006/relationships/hyperlink" Target="https://amazon.com/dp/B09FM4T8L6?th=1&amp;psc=1" TargetMode="External"/><Relationship Id="rId_hyperlink_567" Type="http://schemas.openxmlformats.org/officeDocument/2006/relationships/hyperlink" Target="https://amazon.com/dp/B0863LCQ76?th=1&amp;psc=1" TargetMode="External"/><Relationship Id="rId_hyperlink_568" Type="http://schemas.openxmlformats.org/officeDocument/2006/relationships/hyperlink" Target="https://amazon.com/dp/B08KVZCFPV?th=1&amp;psc=1" TargetMode="External"/><Relationship Id="rId_hyperlink_569" Type="http://schemas.openxmlformats.org/officeDocument/2006/relationships/hyperlink" Target="https://amazon.com/dp/B09MJF1947?th=1&amp;psc=1" TargetMode="External"/><Relationship Id="rId_hyperlink_570" Type="http://schemas.openxmlformats.org/officeDocument/2006/relationships/hyperlink" Target="https://amazon.com/dp/B08KVZCFPV?th=1&amp;psc=1" TargetMode="External"/><Relationship Id="rId_hyperlink_571" Type="http://schemas.openxmlformats.org/officeDocument/2006/relationships/hyperlink" Target="https://amazon.com/dp/B00UHHWW0C?th=1&amp;psc=1" TargetMode="External"/><Relationship Id="rId_hyperlink_572" Type="http://schemas.openxmlformats.org/officeDocument/2006/relationships/hyperlink" Target="https://amazon.com/dp/B0863LCQ76?th=1&amp;psc=1" TargetMode="External"/><Relationship Id="rId_hyperlink_573" Type="http://schemas.openxmlformats.org/officeDocument/2006/relationships/hyperlink" Target="https://amazon.com/dp/B08W3CXNP6?th=1&amp;psc=1" TargetMode="External"/><Relationship Id="rId_hyperlink_574" Type="http://schemas.openxmlformats.org/officeDocument/2006/relationships/hyperlink" Target="https://amazon.com/dp/B09LQ6H676?th=1&amp;psc=1" TargetMode="External"/><Relationship Id="rId_hyperlink_575" Type="http://schemas.openxmlformats.org/officeDocument/2006/relationships/hyperlink" Target="https://amazon.com/dp/B09LQ6H676?th=1&amp;psc=1" TargetMode="External"/><Relationship Id="rId_hyperlink_576" Type="http://schemas.openxmlformats.org/officeDocument/2006/relationships/hyperlink" Target="https://amazon.com/dp/B07FY4Z1XH?th=1&amp;psc=1" TargetMode="External"/><Relationship Id="rId_hyperlink_577" Type="http://schemas.openxmlformats.org/officeDocument/2006/relationships/hyperlink" Target="https://amazon.com/dp/B08J81D8GC?th=1&amp;psc=1" TargetMode="External"/><Relationship Id="rId_hyperlink_578" Type="http://schemas.openxmlformats.org/officeDocument/2006/relationships/hyperlink" Target="https://amazon.com/dp/0931993245?th=1&amp;psc=1" TargetMode="External"/><Relationship Id="rId_hyperlink_579" Type="http://schemas.openxmlformats.org/officeDocument/2006/relationships/hyperlink" Target="https://amazon.com/dp/B09FDBXVSJ?th=1&amp;psc=1" TargetMode="External"/><Relationship Id="rId_hyperlink_580" Type="http://schemas.openxmlformats.org/officeDocument/2006/relationships/hyperlink" Target="https://amazon.com/dp/B09Q8WMDD4?th=1&amp;psc=1" TargetMode="External"/><Relationship Id="rId_hyperlink_581" Type="http://schemas.openxmlformats.org/officeDocument/2006/relationships/hyperlink" Target="https://amazon.com/dp/B08LMYDM93?th=1&amp;psc=1" TargetMode="External"/><Relationship Id="rId_hyperlink_582" Type="http://schemas.openxmlformats.org/officeDocument/2006/relationships/hyperlink" Target="https://amazon.com/dp/B09XT5GJHW?th=1&amp;psc=1" TargetMode="External"/><Relationship Id="rId_hyperlink_583" Type="http://schemas.openxmlformats.org/officeDocument/2006/relationships/hyperlink" Target="https://amazon.com/dp/B09FDBXVSJ?th=1&amp;psc=1" TargetMode="External"/><Relationship Id="rId_hyperlink_584" Type="http://schemas.openxmlformats.org/officeDocument/2006/relationships/hyperlink" Target="https://amazon.com/dp/B09LRRNHG4?th=1&amp;psc=1" TargetMode="External"/><Relationship Id="rId_hyperlink_585" Type="http://schemas.openxmlformats.org/officeDocument/2006/relationships/hyperlink" Target="https://amazon.com/dp/B09X2KKP9Z?th=1&amp;psc=1" TargetMode="External"/><Relationship Id="rId_hyperlink_586" Type="http://schemas.openxmlformats.org/officeDocument/2006/relationships/hyperlink" Target="https://amazon.com/dp/B083JMYJKF?th=1&amp;psc=1" TargetMode="External"/><Relationship Id="rId_hyperlink_587" Type="http://schemas.openxmlformats.org/officeDocument/2006/relationships/hyperlink" Target="https://amazon.com/dp/B0977CQ6LV?th=1&amp;psc=1" TargetMode="External"/><Relationship Id="rId_hyperlink_588" Type="http://schemas.openxmlformats.org/officeDocument/2006/relationships/hyperlink" Target="https://amazon.com/dp/B09CQFFR8P?th=1&amp;psc=1" TargetMode="External"/><Relationship Id="rId_hyperlink_589" Type="http://schemas.openxmlformats.org/officeDocument/2006/relationships/hyperlink" Target="https://amazon.com/dp/B09LHFT4Y2?th=1&amp;psc=1" TargetMode="External"/><Relationship Id="rId_hyperlink_590" Type="http://schemas.openxmlformats.org/officeDocument/2006/relationships/hyperlink" Target="https://amazon.com/dp/B083JMYJKF?th=1&amp;psc=1" TargetMode="External"/><Relationship Id="rId_hyperlink_591" Type="http://schemas.openxmlformats.org/officeDocument/2006/relationships/hyperlink" Target="https://amazon.com/dp/B0977CQ6LV?th=1&amp;psc=1" TargetMode="External"/><Relationship Id="rId_hyperlink_592" Type="http://schemas.openxmlformats.org/officeDocument/2006/relationships/hyperlink" Target="https://amazon.com/dp/B09PG9ZKGM?th=1&amp;psc=1" TargetMode="External"/><Relationship Id="rId_hyperlink_593" Type="http://schemas.openxmlformats.org/officeDocument/2006/relationships/hyperlink" Target="https://amazon.com/dp/B09FT2DQCN?th=1&amp;psc=1" TargetMode="External"/><Relationship Id="rId_hyperlink_594" Type="http://schemas.openxmlformats.org/officeDocument/2006/relationships/hyperlink" Target="https://amazon.com/dp/B09MQK4BB6?th=1&amp;psc=1" TargetMode="External"/><Relationship Id="rId_hyperlink_595" Type="http://schemas.openxmlformats.org/officeDocument/2006/relationships/hyperlink" Target="https://amazon.com/dp/B07W484WR7?th=1&amp;psc=1" TargetMode="External"/><Relationship Id="rId_hyperlink_596" Type="http://schemas.openxmlformats.org/officeDocument/2006/relationships/hyperlink" Target="https://amazon.com/dp/B07DX93RFF?th=1&amp;psc=1" TargetMode="External"/><Relationship Id="rId_hyperlink_597" Type="http://schemas.openxmlformats.org/officeDocument/2006/relationships/hyperlink" Target="https://amazon.com/dp/B002USUA96?th=1&amp;psc=1" TargetMode="External"/><Relationship Id="rId_hyperlink_598" Type="http://schemas.openxmlformats.org/officeDocument/2006/relationships/hyperlink" Target="https://amazon.com/dp/B08F6FZ151?th=1&amp;psc=1" TargetMode="External"/><Relationship Id="rId_hyperlink_599" Type="http://schemas.openxmlformats.org/officeDocument/2006/relationships/hyperlink" Target="https://amazon.com/dp/B09Q8WMDD4?th=1&amp;psc=1" TargetMode="External"/><Relationship Id="rId_hyperlink_600" Type="http://schemas.openxmlformats.org/officeDocument/2006/relationships/hyperlink" Target="https://amazon.com/dp/B07W484WR7?th=1&amp;psc=1" TargetMode="External"/><Relationship Id="rId_hyperlink_601" Type="http://schemas.openxmlformats.org/officeDocument/2006/relationships/hyperlink" Target="https://amazon.com/dp/B088KPTQWR?th=1&amp;psc=1" TargetMode="External"/><Relationship Id="rId_hyperlink_602" Type="http://schemas.openxmlformats.org/officeDocument/2006/relationships/hyperlink" Target="https://amazon.com/dp/B07DX93RFF?th=1&amp;psc=1" TargetMode="External"/><Relationship Id="rId_hyperlink_603" Type="http://schemas.openxmlformats.org/officeDocument/2006/relationships/hyperlink" Target="https://amazon.com/dp/B09SFQYML4?th=1&amp;psc=1" TargetMode="External"/><Relationship Id="rId_hyperlink_604" Type="http://schemas.openxmlformats.org/officeDocument/2006/relationships/hyperlink" Target="https://amazon.com/dp/B002USUA96?th=1&amp;psc=1" TargetMode="External"/><Relationship Id="rId_hyperlink_605" Type="http://schemas.openxmlformats.org/officeDocument/2006/relationships/hyperlink" Target="https://amazon.com/dp/B08S3XP23G?th=1&amp;psc=1" TargetMode="External"/><Relationship Id="rId_hyperlink_606" Type="http://schemas.openxmlformats.org/officeDocument/2006/relationships/hyperlink" Target="https://amazon.com/dp/B07WZVKKVT?th=1&amp;psc=1" TargetMode="External"/><Relationship Id="rId_hyperlink_607" Type="http://schemas.openxmlformats.org/officeDocument/2006/relationships/hyperlink" Target="https://amazon.com/dp/B0078S4PTO?th=1&amp;psc=1" TargetMode="External"/><Relationship Id="rId_hyperlink_608" Type="http://schemas.openxmlformats.org/officeDocument/2006/relationships/hyperlink" Target="https://amazon.com/dp/B09R3X5RZL?th=1&amp;psc=1" TargetMode="External"/><Relationship Id="rId_hyperlink_609" Type="http://schemas.openxmlformats.org/officeDocument/2006/relationships/hyperlink" Target="https://amazon.com/dp/B07Y8SVTNF?th=1&amp;psc=1" TargetMode="External"/><Relationship Id="rId_hyperlink_610" Type="http://schemas.openxmlformats.org/officeDocument/2006/relationships/hyperlink" Target="https://amazon.com/dp/B09CMB9FCM?th=1&amp;psc=1" TargetMode="External"/><Relationship Id="rId_hyperlink_611" Type="http://schemas.openxmlformats.org/officeDocument/2006/relationships/hyperlink" Target="https://amazon.com/dp/B07WZVKKVT?th=1&amp;psc=1" TargetMode="External"/><Relationship Id="rId_hyperlink_612" Type="http://schemas.openxmlformats.org/officeDocument/2006/relationships/hyperlink" Target="https://amazon.com/dp/B08HWNT9V6?th=1&amp;psc=1" TargetMode="External"/><Relationship Id="rId_hyperlink_613" Type="http://schemas.openxmlformats.org/officeDocument/2006/relationships/hyperlink" Target="https://amazon.com/dp/B081J2WCM1?th=1&amp;psc=1" TargetMode="External"/><Relationship Id="rId_hyperlink_614" Type="http://schemas.openxmlformats.org/officeDocument/2006/relationships/hyperlink" Target="https://amazon.com/dp/B07BGJNGBN?th=1&amp;psc=1" TargetMode="External"/><Relationship Id="rId_hyperlink_615" Type="http://schemas.openxmlformats.org/officeDocument/2006/relationships/hyperlink" Target="https://amazon.com/dp/B09TQSNF8Z?th=1&amp;psc=1" TargetMode="External"/><Relationship Id="rId_hyperlink_616" Type="http://schemas.openxmlformats.org/officeDocument/2006/relationships/hyperlink" Target="https://amazon.com/dp/B08DKLLKSF?th=1&amp;psc=1" TargetMode="External"/><Relationship Id="rId_hyperlink_617" Type="http://schemas.openxmlformats.org/officeDocument/2006/relationships/hyperlink" Target="https://amazon.com/dp/B00193GBB4?th=1&amp;psc=1" TargetMode="External"/><Relationship Id="rId_hyperlink_618" Type="http://schemas.openxmlformats.org/officeDocument/2006/relationships/hyperlink" Target="https://amazon.com/dp/B00N8563DW?th=1&amp;psc=1" TargetMode="External"/><Relationship Id="rId_hyperlink_619" Type="http://schemas.openxmlformats.org/officeDocument/2006/relationships/hyperlink" Target="https://amazon.com/dp/B09R1QQ2DV?th=1&amp;psc=1" TargetMode="External"/><Relationship Id="rId_hyperlink_620" Type="http://schemas.openxmlformats.org/officeDocument/2006/relationships/hyperlink" Target="https://amazon.com/dp/B089STQLZT?th=1&amp;psc=1" TargetMode="External"/><Relationship Id="rId_hyperlink_621" Type="http://schemas.openxmlformats.org/officeDocument/2006/relationships/hyperlink" Target="https://amazon.com/dp/B095PBHD6K?th=1&amp;psc=1" TargetMode="External"/><Relationship Id="rId_hyperlink_622" Type="http://schemas.openxmlformats.org/officeDocument/2006/relationships/hyperlink" Target="https://amazon.com/dp/B092R9RMYQ?th=1&amp;psc=1" TargetMode="External"/><Relationship Id="rId_hyperlink_623" Type="http://schemas.openxmlformats.org/officeDocument/2006/relationships/hyperlink" Target="https://amazon.com/dp/B09JZVPS9N?th=1&amp;psc=1" TargetMode="External"/><Relationship Id="rId_hyperlink_624" Type="http://schemas.openxmlformats.org/officeDocument/2006/relationships/hyperlink" Target="https://amazon.com/dp/B09MC8M718?th=1&amp;psc=1" TargetMode="External"/><Relationship Id="rId_hyperlink_625" Type="http://schemas.openxmlformats.org/officeDocument/2006/relationships/hyperlink" Target="https://amazon.com/dp/B095PBHD6K?th=1&amp;psc=1" TargetMode="External"/><Relationship Id="rId_hyperlink_626" Type="http://schemas.openxmlformats.org/officeDocument/2006/relationships/hyperlink" Target="https://amazon.com/dp/B0971Q52TJ?th=1&amp;psc=1" TargetMode="External"/><Relationship Id="rId_hyperlink_627" Type="http://schemas.openxmlformats.org/officeDocument/2006/relationships/hyperlink" Target="https://amazon.com/dp/B07TVYNHWT?th=1&amp;psc=1" TargetMode="External"/><Relationship Id="rId_hyperlink_628" Type="http://schemas.openxmlformats.org/officeDocument/2006/relationships/hyperlink" Target="https://amazon.com/dp/B08V1GY7TL?th=1&amp;psc=1" TargetMode="External"/><Relationship Id="rId_hyperlink_629" Type="http://schemas.openxmlformats.org/officeDocument/2006/relationships/hyperlink" Target="https://amazon.com/dp/B08XNRMNKW?th=1&amp;psc=1" TargetMode="External"/><Relationship Id="rId_hyperlink_630" Type="http://schemas.openxmlformats.org/officeDocument/2006/relationships/hyperlink" Target="https://amazon.com/dp/B0994D6G41?th=1&amp;psc=1" TargetMode="External"/><Relationship Id="rId_hyperlink_631" Type="http://schemas.openxmlformats.org/officeDocument/2006/relationships/hyperlink" Target="https://amazon.com/dp/B00D2WYQEO?th=1&amp;psc=1" TargetMode="External"/><Relationship Id="rId_hyperlink_632" Type="http://schemas.openxmlformats.org/officeDocument/2006/relationships/hyperlink" Target="https://amazon.com/dp/B08DHYZFSL?th=1&amp;psc=1" TargetMode="External"/><Relationship Id="rId_hyperlink_633" Type="http://schemas.openxmlformats.org/officeDocument/2006/relationships/hyperlink" Target="https://amazon.com/dp/B07ZRK1WVB?th=1&amp;psc=1" TargetMode="External"/><Relationship Id="rId_hyperlink_634" Type="http://schemas.openxmlformats.org/officeDocument/2006/relationships/hyperlink" Target="https://amazon.com/dp/B07RJG9QXH?th=1&amp;psc=1" TargetMode="External"/><Relationship Id="rId_hyperlink_635" Type="http://schemas.openxmlformats.org/officeDocument/2006/relationships/hyperlink" Target="https://amazon.com/dp/B09S9Q8XQM?th=1&amp;psc=1" TargetMode="External"/><Relationship Id="rId_hyperlink_636" Type="http://schemas.openxmlformats.org/officeDocument/2006/relationships/hyperlink" Target="https://amazon.com/dp/B07RJG9QXH?th=1&amp;psc=1" TargetMode="External"/><Relationship Id="rId_hyperlink_637" Type="http://schemas.openxmlformats.org/officeDocument/2006/relationships/hyperlink" Target="https://amazon.com/dp/B07YN9VHRC?th=1&amp;psc=1" TargetMode="External"/><Relationship Id="rId_hyperlink_638" Type="http://schemas.openxmlformats.org/officeDocument/2006/relationships/hyperlink" Target="https://amazon.com/dp/B09DBSNWT4?th=1&amp;psc=1" TargetMode="External"/><Relationship Id="rId_hyperlink_639" Type="http://schemas.openxmlformats.org/officeDocument/2006/relationships/hyperlink" Target="https://amazon.com/dp/1945652055?th=1&amp;psc=1" TargetMode="External"/><Relationship Id="rId_hyperlink_640" Type="http://schemas.openxmlformats.org/officeDocument/2006/relationships/hyperlink" Target="https://amazon.com/dp/B09GFS2BZC?th=1&amp;psc=1" TargetMode="External"/><Relationship Id="rId_hyperlink_641" Type="http://schemas.openxmlformats.org/officeDocument/2006/relationships/hyperlink" Target="https://amazon.com/dp/B097VGK3H5?th=1&amp;psc=1" TargetMode="External"/><Relationship Id="rId_hyperlink_642" Type="http://schemas.openxmlformats.org/officeDocument/2006/relationships/hyperlink" Target="https://amazon.com/dp/B09CPMGTGQ?th=1&amp;psc=1" TargetMode="External"/><Relationship Id="rId_hyperlink_643" Type="http://schemas.openxmlformats.org/officeDocument/2006/relationships/hyperlink" Target="https://amazon.com/dp/B08K37MJ25?th=1&amp;psc=1" TargetMode="External"/><Relationship Id="rId_hyperlink_644" Type="http://schemas.openxmlformats.org/officeDocument/2006/relationships/hyperlink" Target="https://amazon.com/dp/B08R1J6S8B?th=1&amp;psc=1" TargetMode="External"/><Relationship Id="rId_hyperlink_645" Type="http://schemas.openxmlformats.org/officeDocument/2006/relationships/hyperlink" Target="https://amazon.com/dp/B099PTFD26?th=1&amp;psc=1" TargetMode="External"/><Relationship Id="rId_hyperlink_646" Type="http://schemas.openxmlformats.org/officeDocument/2006/relationships/hyperlink" Target="https://amazon.com/dp/0931993156?th=1&amp;psc=1" TargetMode="External"/><Relationship Id="rId_hyperlink_647" Type="http://schemas.openxmlformats.org/officeDocument/2006/relationships/hyperlink" Target="https://amazon.com/dp/B08R1J6S8B?th=1&amp;psc=1" TargetMode="External"/><Relationship Id="rId_hyperlink_648" Type="http://schemas.openxmlformats.org/officeDocument/2006/relationships/hyperlink" Target="https://amazon.com/dp/B092642BT4?th=1&amp;psc=1" TargetMode="External"/><Relationship Id="rId_hyperlink_649" Type="http://schemas.openxmlformats.org/officeDocument/2006/relationships/hyperlink" Target="https://amazon.com/dp/B09YT8DZ9M?th=1&amp;psc=1" TargetMode="External"/><Relationship Id="rId_hyperlink_650" Type="http://schemas.openxmlformats.org/officeDocument/2006/relationships/hyperlink" Target="https://amazon.com/dp/B09KRF93Y5?th=1&amp;psc=1" TargetMode="External"/><Relationship Id="rId_hyperlink_651" Type="http://schemas.openxmlformats.org/officeDocument/2006/relationships/hyperlink" Target="https://amazon.com/dp/B00UHHWVHQ?th=1&amp;psc=1" TargetMode="External"/><Relationship Id="rId_hyperlink_652" Type="http://schemas.openxmlformats.org/officeDocument/2006/relationships/hyperlink" Target="https://amazon.com/dp/B075GGV4DJ?th=1&amp;psc=1" TargetMode="External"/><Relationship Id="rId_hyperlink_653" Type="http://schemas.openxmlformats.org/officeDocument/2006/relationships/hyperlink" Target="https://amazon.com/dp/B097GSD1X3?th=1&amp;psc=1" TargetMode="External"/><Relationship Id="rId_hyperlink_654" Type="http://schemas.openxmlformats.org/officeDocument/2006/relationships/hyperlink" Target="https://amazon.com/dp/B0084K4F22?th=1&amp;psc=1" TargetMode="External"/><Relationship Id="rId_hyperlink_655" Type="http://schemas.openxmlformats.org/officeDocument/2006/relationships/hyperlink" Target="https://amazon.com/dp/0931993636?th=1&amp;psc=1" TargetMode="External"/><Relationship Id="rId_hyperlink_656" Type="http://schemas.openxmlformats.org/officeDocument/2006/relationships/hyperlink" Target="https://amazon.com/dp/B08PQ8JJGZ?th=1&amp;psc=1" TargetMode="External"/><Relationship Id="rId_hyperlink_657" Type="http://schemas.openxmlformats.org/officeDocument/2006/relationships/hyperlink" Target="https://amazon.com/dp/B08PFCGMDW?th=1&amp;psc=1" TargetMode="External"/><Relationship Id="rId_hyperlink_658" Type="http://schemas.openxmlformats.org/officeDocument/2006/relationships/hyperlink" Target="https://amazon.com/dp/B09J2SJHXS?th=1&amp;psc=1" TargetMode="External"/><Relationship Id="rId_hyperlink_659" Type="http://schemas.openxmlformats.org/officeDocument/2006/relationships/hyperlink" Target="https://amazon.com/dp/B09NHV3WZD?th=1&amp;psc=1" TargetMode="External"/><Relationship Id="rId_hyperlink_660" Type="http://schemas.openxmlformats.org/officeDocument/2006/relationships/hyperlink" Target="https://amazon.com/dp/B09NHV3WZD?th=1&amp;psc=1" TargetMode="External"/><Relationship Id="rId_hyperlink_661" Type="http://schemas.openxmlformats.org/officeDocument/2006/relationships/hyperlink" Target="https://amazon.com/dp/B09XMQQHLF?th=1&amp;psc=1" TargetMode="External"/><Relationship Id="rId_hyperlink_662" Type="http://schemas.openxmlformats.org/officeDocument/2006/relationships/hyperlink" Target="https://amazon.com/dp/B09R44H7T5?th=1&amp;psc=1" TargetMode="External"/><Relationship Id="rId_hyperlink_663" Type="http://schemas.openxmlformats.org/officeDocument/2006/relationships/hyperlink" Target="https://amazon.com/dp/B093LMS5NH?th=1&amp;psc=1" TargetMode="External"/><Relationship Id="rId_hyperlink_664" Type="http://schemas.openxmlformats.org/officeDocument/2006/relationships/hyperlink" Target="https://amazon.com/dp/B09P66YM99?th=1&amp;psc=1" TargetMode="External"/><Relationship Id="rId_hyperlink_665" Type="http://schemas.openxmlformats.org/officeDocument/2006/relationships/hyperlink" Target="https://amazon.com/dp/B09P66YM99?th=1&amp;psc=1" TargetMode="External"/><Relationship Id="rId_hyperlink_666" Type="http://schemas.openxmlformats.org/officeDocument/2006/relationships/hyperlink" Target="https://amazon.com/dp/B09XMQQHLF?th=1&amp;psc=1" TargetMode="External"/><Relationship Id="rId_hyperlink_667" Type="http://schemas.openxmlformats.org/officeDocument/2006/relationships/hyperlink" Target="https://amazon.com/dp/B0187J7AEY?th=1&amp;psc=1" TargetMode="External"/><Relationship Id="rId_hyperlink_668" Type="http://schemas.openxmlformats.org/officeDocument/2006/relationships/hyperlink" Target="https://amazon.com/dp/B075GGV4DJ?th=1&amp;psc=1" TargetMode="External"/><Relationship Id="rId_hyperlink_669" Type="http://schemas.openxmlformats.org/officeDocument/2006/relationships/hyperlink" Target="https://amazon.com/dp/0931993121?th=1&amp;psc=1" TargetMode="External"/><Relationship Id="rId_hyperlink_670" Type="http://schemas.openxmlformats.org/officeDocument/2006/relationships/hyperlink" Target="https://amazon.com/dp/B0873BW9Y4?th=1&amp;psc=1" TargetMode="External"/><Relationship Id="rId_hyperlink_671" Type="http://schemas.openxmlformats.org/officeDocument/2006/relationships/hyperlink" Target="https://amazon.com/dp/0931993121?th=1&amp;psc=1" TargetMode="External"/><Relationship Id="rId_hyperlink_672" Type="http://schemas.openxmlformats.org/officeDocument/2006/relationships/hyperlink" Target="https://amazon.com/dp/B085DZRWZJ?th=1&amp;psc=1" TargetMode="External"/><Relationship Id="rId_hyperlink_673" Type="http://schemas.openxmlformats.org/officeDocument/2006/relationships/hyperlink" Target="https://amazon.com/dp/B08ZS22H4S?th=1&amp;psc=1" TargetMode="External"/><Relationship Id="rId_hyperlink_674" Type="http://schemas.openxmlformats.org/officeDocument/2006/relationships/hyperlink" Target="https://amazon.com/dp/B07PY1V45D?th=1&amp;psc=1" TargetMode="External"/><Relationship Id="rId_hyperlink_675" Type="http://schemas.openxmlformats.org/officeDocument/2006/relationships/hyperlink" Target="https://amazon.com/dp/B08P4M7QCT?th=1&amp;psc=1" TargetMode="External"/><Relationship Id="rId_hyperlink_676" Type="http://schemas.openxmlformats.org/officeDocument/2006/relationships/hyperlink" Target="https://amazon.com/dp/B08ZS22H4S?th=1&amp;psc=1" TargetMode="External"/><Relationship Id="rId_hyperlink_677" Type="http://schemas.openxmlformats.org/officeDocument/2006/relationships/hyperlink" Target="https://amazon.com/dp/B09TK778BD?th=1&amp;psc=1" TargetMode="External"/><Relationship Id="rId_hyperlink_678" Type="http://schemas.openxmlformats.org/officeDocument/2006/relationships/hyperlink" Target="https://amazon.com/dp/B09KH5DDWK?th=1&amp;psc=1" TargetMode="External"/><Relationship Id="rId_hyperlink_679" Type="http://schemas.openxmlformats.org/officeDocument/2006/relationships/hyperlink" Target="https://amazon.com/dp/B00PG46UVS?th=1&amp;psc=1" TargetMode="External"/><Relationship Id="rId_hyperlink_680" Type="http://schemas.openxmlformats.org/officeDocument/2006/relationships/hyperlink" Target="https://amazon.com/dp/B06XGCH7WZ?th=1&amp;psc=1" TargetMode="External"/><Relationship Id="rId_hyperlink_681" Type="http://schemas.openxmlformats.org/officeDocument/2006/relationships/hyperlink" Target="https://amazon.com/dp/B08T83B749?th=1&amp;psc=1" TargetMode="External"/><Relationship Id="rId_hyperlink_682" Type="http://schemas.openxmlformats.org/officeDocument/2006/relationships/hyperlink" Target="https://amazon.com/dp/B00K3PI8CY?th=1&amp;psc=1" TargetMode="External"/><Relationship Id="rId_hyperlink_683" Type="http://schemas.openxmlformats.org/officeDocument/2006/relationships/hyperlink" Target="https://amazon.com/dp/B08Y562K88?th=1&amp;psc=1" TargetMode="External"/><Relationship Id="rId_hyperlink_684" Type="http://schemas.openxmlformats.org/officeDocument/2006/relationships/hyperlink" Target="https://amazon.com/dp/B08RYS7CFD?th=1&amp;psc=1" TargetMode="External"/><Relationship Id="rId_hyperlink_685" Type="http://schemas.openxmlformats.org/officeDocument/2006/relationships/hyperlink" Target="https://amazon.com/dp/B00K3PI8CY?th=1&amp;psc=1" TargetMode="External"/><Relationship Id="rId_hyperlink_686" Type="http://schemas.openxmlformats.org/officeDocument/2006/relationships/hyperlink" Target="https://amazon.com/dp/B09KH5DDWK?th=1&amp;psc=1" TargetMode="External"/><Relationship Id="rId_hyperlink_687" Type="http://schemas.openxmlformats.org/officeDocument/2006/relationships/hyperlink" Target="https://amazon.com/dp/B09G9Y6XX6?th=1&amp;psc=1" TargetMode="External"/><Relationship Id="rId_hyperlink_688" Type="http://schemas.openxmlformats.org/officeDocument/2006/relationships/hyperlink" Target="https://amazon.com/dp/B07MQSCS2P?th=1&amp;psc=1" TargetMode="External"/><Relationship Id="rId_hyperlink_689" Type="http://schemas.openxmlformats.org/officeDocument/2006/relationships/hyperlink" Target="https://amazon.com/dp/B01KAY8ILI?th=1&amp;psc=1" TargetMode="External"/><Relationship Id="rId_hyperlink_690" Type="http://schemas.openxmlformats.org/officeDocument/2006/relationships/hyperlink" Target="https://amazon.com/dp/B07MQSCS2P?th=1&amp;psc=1" TargetMode="External"/><Relationship Id="rId_hyperlink_691" Type="http://schemas.openxmlformats.org/officeDocument/2006/relationships/hyperlink" Target="https://amazon.com/dp/B01KAY8ILI?th=1&amp;psc=1" TargetMode="External"/><Relationship Id="rId_hyperlink_692" Type="http://schemas.openxmlformats.org/officeDocument/2006/relationships/hyperlink" Target="https://amazon.com/dp/B08C9N7Q2P?th=1&amp;psc=1" TargetMode="External"/><Relationship Id="rId_hyperlink_693" Type="http://schemas.openxmlformats.org/officeDocument/2006/relationships/hyperlink" Target="https://amazon.com/dp/B01N6TEPZN?th=1&amp;psc=1" TargetMode="External"/><Relationship Id="rId_hyperlink_694" Type="http://schemas.openxmlformats.org/officeDocument/2006/relationships/hyperlink" Target="https://amazon.com/dp/B01AVE7UP2?th=1&amp;psc=1" TargetMode="External"/><Relationship Id="rId_hyperlink_695" Type="http://schemas.openxmlformats.org/officeDocument/2006/relationships/hyperlink" Target="https://amazon.com/dp/B09J88QCFN?th=1&amp;psc=1" TargetMode="External"/><Relationship Id="rId_hyperlink_696" Type="http://schemas.openxmlformats.org/officeDocument/2006/relationships/hyperlink" Target="https://amazon.com/dp/B08T83B749?th=1&amp;psc=1" TargetMode="External"/><Relationship Id="rId_hyperlink_697" Type="http://schemas.openxmlformats.org/officeDocument/2006/relationships/hyperlink" Target="https://amazon.com/dp/B01AVE7UP2?th=1&amp;psc=1" TargetMode="External"/><Relationship Id="rId_hyperlink_698" Type="http://schemas.openxmlformats.org/officeDocument/2006/relationships/hyperlink" Target="https://amazon.com/dp/B08V39YC6L?th=1&amp;psc=1" TargetMode="External"/><Relationship Id="rId_hyperlink_699" Type="http://schemas.openxmlformats.org/officeDocument/2006/relationships/hyperlink" Target="https://amazon.com/dp/B09KLGNS3Z?th=1&amp;psc=1" TargetMode="External"/><Relationship Id="rId_hyperlink_700" Type="http://schemas.openxmlformats.org/officeDocument/2006/relationships/hyperlink" Target="https://amazon.com/dp/B09KLGNS3Z?th=1&amp;psc=1" TargetMode="External"/><Relationship Id="rId_hyperlink_701" Type="http://schemas.openxmlformats.org/officeDocument/2006/relationships/hyperlink" Target="https://amazon.com/dp/B0166FVARE?th=1&amp;psc=1" TargetMode="External"/><Relationship Id="rId_hyperlink_702" Type="http://schemas.openxmlformats.org/officeDocument/2006/relationships/hyperlink" Target="https://amazon.com/dp/B006BSBK9U?th=1&amp;psc=1" TargetMode="External"/><Relationship Id="rId_hyperlink_703" Type="http://schemas.openxmlformats.org/officeDocument/2006/relationships/hyperlink" Target="https://amazon.com/dp/B097G7X7CP?th=1&amp;psc=1" TargetMode="External"/><Relationship Id="rId_hyperlink_704" Type="http://schemas.openxmlformats.org/officeDocument/2006/relationships/hyperlink" Target="https://amazon.com/dp/0931993652?th=1&amp;psc=1" TargetMode="External"/><Relationship Id="rId_hyperlink_705" Type="http://schemas.openxmlformats.org/officeDocument/2006/relationships/hyperlink" Target="https://amazon.com/dp/B09KLGNS3Z?th=1&amp;psc=1" TargetMode="External"/><Relationship Id="rId_hyperlink_706" Type="http://schemas.openxmlformats.org/officeDocument/2006/relationships/hyperlink" Target="https://amazon.com/dp/B08XW8Q8DB?th=1&amp;psc=1" TargetMode="External"/><Relationship Id="rId_hyperlink_707" Type="http://schemas.openxmlformats.org/officeDocument/2006/relationships/hyperlink" Target="https://amazon.com/dp/B08XN96WFJ?th=1&amp;psc=1" TargetMode="External"/><Relationship Id="rId_hyperlink_708" Type="http://schemas.openxmlformats.org/officeDocument/2006/relationships/hyperlink" Target="https://amazon.com/dp/B08Y562K88?th=1&amp;psc=1" TargetMode="External"/><Relationship Id="rId_hyperlink_709" Type="http://schemas.openxmlformats.org/officeDocument/2006/relationships/hyperlink" Target="https://amazon.com/dp/B09J21PPFD?th=1&amp;psc=1" TargetMode="External"/><Relationship Id="rId_hyperlink_710" Type="http://schemas.openxmlformats.org/officeDocument/2006/relationships/hyperlink" Target="https://amazon.com/dp/B09J21PPFD?th=1&amp;psc=1" TargetMode="External"/><Relationship Id="rId_hyperlink_711" Type="http://schemas.openxmlformats.org/officeDocument/2006/relationships/hyperlink" Target="https://amazon.com/dp/B09NM6HZBF?th=1&amp;psc=1" TargetMode="External"/><Relationship Id="rId_hyperlink_712" Type="http://schemas.openxmlformats.org/officeDocument/2006/relationships/hyperlink" Target="https://amazon.com/dp/B08XW8Q8DB?th=1&amp;psc=1" TargetMode="External"/><Relationship Id="rId_hyperlink_713" Type="http://schemas.openxmlformats.org/officeDocument/2006/relationships/hyperlink" Target="https://amazon.com/dp/B07WXMV34D?th=1&amp;psc=1" TargetMode="External"/><Relationship Id="rId_hyperlink_714" Type="http://schemas.openxmlformats.org/officeDocument/2006/relationships/hyperlink" Target="https://amazon.com/dp/B09B546J2K?th=1&amp;psc=1" TargetMode="External"/><Relationship Id="rId_hyperlink_715" Type="http://schemas.openxmlformats.org/officeDocument/2006/relationships/hyperlink" Target="https://amazon.com/dp/B09NM6HZBF?th=1&amp;psc=1" TargetMode="External"/><Relationship Id="rId_hyperlink_716" Type="http://schemas.openxmlformats.org/officeDocument/2006/relationships/hyperlink" Target="https://amazon.com/dp/B09GFSHBH7?th=1&amp;psc=1" TargetMode="External"/><Relationship Id="rId_hyperlink_717" Type="http://schemas.openxmlformats.org/officeDocument/2006/relationships/hyperlink" Target="https://amazon.com/dp/B09H6MK6R4?th=1&amp;psc=1" TargetMode="External"/><Relationship Id="rId_hyperlink_718" Type="http://schemas.openxmlformats.org/officeDocument/2006/relationships/hyperlink" Target="https://amazon.com/dp/B09B546J2K?th=1&amp;psc=1" TargetMode="External"/><Relationship Id="rId_hyperlink_719" Type="http://schemas.openxmlformats.org/officeDocument/2006/relationships/hyperlink" Target="https://amazon.com/dp/B08QR8KM24?th=1&amp;psc=1" TargetMode="External"/><Relationship Id="rId_hyperlink_720" Type="http://schemas.openxmlformats.org/officeDocument/2006/relationships/hyperlink" Target="https://amazon.com/dp/B09489V8X8?th=1&amp;psc=1" TargetMode="External"/><Relationship Id="rId_hyperlink_721" Type="http://schemas.openxmlformats.org/officeDocument/2006/relationships/hyperlink" Target="https://amazon.com/dp/B096VYN618?th=1&amp;psc=1" TargetMode="External"/><Relationship Id="rId_hyperlink_722" Type="http://schemas.openxmlformats.org/officeDocument/2006/relationships/hyperlink" Target="https://amazon.com/dp/B09H6MK6R4?th=1&amp;psc=1" TargetMode="External"/><Relationship Id="rId_hyperlink_723" Type="http://schemas.openxmlformats.org/officeDocument/2006/relationships/hyperlink" Target="https://amazon.com/dp/B09DX9493M?th=1&amp;psc=1" TargetMode="External"/><Relationship Id="rId_hyperlink_724" Type="http://schemas.openxmlformats.org/officeDocument/2006/relationships/hyperlink" Target="https://amazon.com/dp/B091HWGLTY?th=1&amp;psc=1" TargetMode="External"/><Relationship Id="rId_hyperlink_725" Type="http://schemas.openxmlformats.org/officeDocument/2006/relationships/hyperlink" Target="https://amazon.com/dp/B00B2QEIHW?th=1&amp;psc=1" TargetMode="External"/><Relationship Id="rId_hyperlink_726" Type="http://schemas.openxmlformats.org/officeDocument/2006/relationships/hyperlink" Target="https://amazon.com/dp/B09PRSS2N1?th=1&amp;psc=1" TargetMode="External"/><Relationship Id="rId_hyperlink_727" Type="http://schemas.openxmlformats.org/officeDocument/2006/relationships/hyperlink" Target="https://amazon.com/dp/B09DX9493M?th=1&amp;psc=1" TargetMode="External"/><Relationship Id="rId_hyperlink_728" Type="http://schemas.openxmlformats.org/officeDocument/2006/relationships/hyperlink" Target="https://amazon.com/dp/B092R7FDBT?th=1&amp;psc=1" TargetMode="External"/><Relationship Id="rId_hyperlink_729" Type="http://schemas.openxmlformats.org/officeDocument/2006/relationships/hyperlink" Target="https://amazon.com/dp/B08TBW3VBR?th=1&amp;psc=1" TargetMode="External"/><Relationship Id="rId_hyperlink_730" Type="http://schemas.openxmlformats.org/officeDocument/2006/relationships/hyperlink" Target="https://amazon.com/dp/B09PRSS2N1?th=1&amp;psc=1" TargetMode="External"/><Relationship Id="rId_hyperlink_731" Type="http://schemas.openxmlformats.org/officeDocument/2006/relationships/hyperlink" Target="https://amazon.com/dp/B08SWDJ3VS?th=1&amp;psc=1" TargetMode="External"/><Relationship Id="rId_hyperlink_732" Type="http://schemas.openxmlformats.org/officeDocument/2006/relationships/hyperlink" Target="https://amazon.com/dp/B092R7FDBT?th=1&amp;psc=1" TargetMode="External"/><Relationship Id="rId_hyperlink_733" Type="http://schemas.openxmlformats.org/officeDocument/2006/relationships/hyperlink" Target="https://amazon.com/dp/B07JC762M7?th=1&amp;psc=1" TargetMode="External"/><Relationship Id="rId_hyperlink_734" Type="http://schemas.openxmlformats.org/officeDocument/2006/relationships/hyperlink" Target="https://amazon.com/dp/B08TBW3VBR?th=1&amp;psc=1" TargetMode="External"/><Relationship Id="rId_hyperlink_735" Type="http://schemas.openxmlformats.org/officeDocument/2006/relationships/hyperlink" Target="https://amazon.com/dp/B07NR8PK3P?th=1&amp;psc=1" TargetMode="External"/><Relationship Id="rId_hyperlink_736" Type="http://schemas.openxmlformats.org/officeDocument/2006/relationships/hyperlink" Target="https://amazon.com/dp/B08SWDJ3VS?th=1&amp;psc=1" TargetMode="External"/><Relationship Id="rId_hyperlink_737" Type="http://schemas.openxmlformats.org/officeDocument/2006/relationships/hyperlink" Target="https://amazon.com/dp/B07JC762M7?th=1&amp;psc=1" TargetMode="External"/><Relationship Id="rId_hyperlink_738" Type="http://schemas.openxmlformats.org/officeDocument/2006/relationships/hyperlink" Target="https://amazon.com/dp/B094D2LD7R?th=1&amp;psc=1" TargetMode="External"/><Relationship Id="rId_hyperlink_739" Type="http://schemas.openxmlformats.org/officeDocument/2006/relationships/hyperlink" Target="https://amazon.com/dp/B00CSUUPRI?th=1&amp;psc=1" TargetMode="External"/><Relationship Id="rId_hyperlink_740" Type="http://schemas.openxmlformats.org/officeDocument/2006/relationships/hyperlink" Target="https://amazon.com/dp/B00EENF838?th=1&amp;psc=1" TargetMode="External"/><Relationship Id="rId_hyperlink_741" Type="http://schemas.openxmlformats.org/officeDocument/2006/relationships/hyperlink" Target="https://amazon.com/dp/B09MTL8WDW?th=1&amp;psc=1" TargetMode="External"/><Relationship Id="rId_hyperlink_742" Type="http://schemas.openxmlformats.org/officeDocument/2006/relationships/hyperlink" Target="https://amazon.com/dp/B002DGTHUS?th=1&amp;psc=1" TargetMode="External"/><Relationship Id="rId_hyperlink_743" Type="http://schemas.openxmlformats.org/officeDocument/2006/relationships/hyperlink" Target="https://amazon.com/dp/B004ZATSCW?th=1&amp;psc=1" TargetMode="External"/><Relationship Id="rId_hyperlink_744" Type="http://schemas.openxmlformats.org/officeDocument/2006/relationships/hyperlink" Target="https://amazon.com/dp/B07FZ9DGSJ?th=1&amp;psc=1" TargetMode="External"/><Relationship Id="rId_hyperlink_745" Type="http://schemas.openxmlformats.org/officeDocument/2006/relationships/hyperlink" Target="https://amazon.com/dp/093199330X?th=1&amp;psc=1" TargetMode="External"/><Relationship Id="rId_hyperlink_746" Type="http://schemas.openxmlformats.org/officeDocument/2006/relationships/hyperlink" Target="https://amazon.com/dp/B094XQ7CK3?th=1&amp;psc=1" TargetMode="External"/><Relationship Id="rId_hyperlink_747" Type="http://schemas.openxmlformats.org/officeDocument/2006/relationships/hyperlink" Target="https://amazon.com/dp/B09N1B4LSW?th=1&amp;psc=1" TargetMode="External"/><Relationship Id="rId_hyperlink_748" Type="http://schemas.openxmlformats.org/officeDocument/2006/relationships/hyperlink" Target="https://amazon.com/dp/B002DGTHUS?th=1&amp;psc=1" TargetMode="External"/><Relationship Id="rId_hyperlink_749" Type="http://schemas.openxmlformats.org/officeDocument/2006/relationships/hyperlink" Target="https://amazon.com/dp/B08C3Z4CPX?th=1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L751"/>
  <sheetViews>
    <sheetView tabSelected="1" workbookViewId="0" zoomScale="80" showGridLines="true" showRowColHeaders="1">
      <pane xSplit="4" ySplit="1" topLeftCell="E2" activePane="bottomRight" state="frozen"/>
      <selection pane="topRight"/>
      <selection pane="bottomLeft"/>
      <selection pane="bottomRight" activeCell="AG750" sqref="AG750"/>
    </sheetView>
  </sheetViews>
  <sheetFormatPr defaultRowHeight="14.4" outlineLevelRow="0" outlineLevelCol="0"/>
  <cols>
    <col min="1" max="1" width="17.1387" customWidth="true" style="3"/>
    <col min="2" max="2" width="17.1387" customWidth="true" style="3"/>
    <col min="3" max="3" width="14.9963" customWidth="true" style="3"/>
    <col min="4" max="4" width="14.2822" customWidth="true" style="3"/>
    <col min="5" max="5" width="7.1411" customWidth="true" style="9"/>
    <col min="6" max="6" width="7.1411" customWidth="true" style="9"/>
    <col min="7" max="7" width="7.1411" customWidth="true" style="9"/>
    <col min="8" max="8" width="7.1411" customWidth="true" style="9"/>
    <col min="9" max="9" width="7.1411" customWidth="true" style="9"/>
    <col min="10" max="10" width="15.7104" customWidth="true" style="3"/>
    <col min="11" max="11" width="49.9878" customWidth="true" style="3"/>
    <col min="12" max="12" width="15.7104" customWidth="true" style="3"/>
    <col min="13" max="13" width="11.4258" customWidth="true" style="3"/>
    <col min="14" max="14" width="9.9976" customWidth="true" style="3"/>
    <col min="15" max="15" width="8.5693" customWidth="true" style="25"/>
    <col min="16" max="16" width="8.5693" customWidth="true" style="25"/>
    <col min="17" max="17" width="8.5693" customWidth="true" style="25"/>
    <col min="18" max="18" width="8.5693" customWidth="true" style="25"/>
    <col min="19" max="19" width="9.2834" customWidth="true" style="25"/>
    <col min="20" max="20" width="9.2834" customWidth="true" style="9"/>
    <col min="21" max="21" width="9.2834" customWidth="true" style="9"/>
    <col min="22" max="22" width="9.2834" customWidth="true" style="25"/>
    <col min="23" max="23" width="9.2834" customWidth="true" style="25"/>
    <col min="24" max="24" width="9.2834" customWidth="true" style="25"/>
    <col min="25" max="25" width="11.4258" customWidth="true" style="9"/>
    <col min="26" max="26" width="14.9963" customWidth="true" style="3"/>
    <col min="27" max="27" width="9.9976" customWidth="true" style="9"/>
    <col min="28" max="28" width="9.9976" customWidth="true" style="9"/>
    <col min="29" max="29" width="8.5693" customWidth="true" style="9"/>
    <col min="30" max="30" width="8.5693" customWidth="true" style="3"/>
    <col min="31" max="31" width="9.9976" customWidth="true" style="25"/>
    <col min="32" max="32" width="9.9976" customWidth="true" style="25"/>
    <col min="33" max="33" width="9.9976" customWidth="true" style="25"/>
    <col min="34" max="34" width="9.9976" customWidth="true" style="9"/>
    <col min="35" max="35" width="11.4258" customWidth="true" style="3"/>
    <col min="36" max="36" width="11.4258" customWidth="true" style="3"/>
    <col min="37" max="37" width="42.8467" customWidth="true" style="3"/>
  </cols>
  <sheetData>
    <row r="1" spans="1:38" customHeight="1" ht="40">
      <c r="A1" s="1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7" t="s">
        <v>19</v>
      </c>
      <c r="U1" s="7" t="s">
        <v>20</v>
      </c>
      <c r="V1" s="22" t="s">
        <v>21</v>
      </c>
      <c r="W1" s="22" t="s">
        <v>22</v>
      </c>
      <c r="X1" s="22" t="s">
        <v>23</v>
      </c>
      <c r="Y1" s="7" t="s">
        <v>24</v>
      </c>
      <c r="Z1" s="4" t="s">
        <v>25</v>
      </c>
      <c r="AA1" s="7" t="s">
        <v>26</v>
      </c>
      <c r="AB1" s="7" t="s">
        <v>27</v>
      </c>
      <c r="AC1" s="7" t="s">
        <v>28</v>
      </c>
      <c r="AD1" s="4" t="s">
        <v>29</v>
      </c>
      <c r="AE1" s="22" t="s">
        <v>30</v>
      </c>
      <c r="AF1" s="22" t="s">
        <v>31</v>
      </c>
      <c r="AG1" s="22" t="s">
        <v>32</v>
      </c>
      <c r="AH1" s="7" t="s">
        <v>33</v>
      </c>
      <c r="AI1" s="4" t="s">
        <v>34</v>
      </c>
      <c r="AJ1" s="19" t="s">
        <v>35</v>
      </c>
      <c r="AK1" s="20" t="s">
        <v>36</v>
      </c>
    </row>
    <row r="2" spans="1:38">
      <c r="A2" s="2" t="s">
        <v>37</v>
      </c>
      <c r="B2" s="5" t="s">
        <v>38</v>
      </c>
      <c r="C2" s="5" t="s">
        <v>39</v>
      </c>
      <c r="D2" s="6" t="s">
        <v>40</v>
      </c>
      <c r="E2" s="8">
        <v>1</v>
      </c>
      <c r="F2" s="8"/>
      <c r="G2" s="8"/>
      <c r="H2" s="8"/>
      <c r="I2" s="8"/>
      <c r="J2" s="10" t="s">
        <v>41</v>
      </c>
      <c r="K2" s="10" t="s">
        <v>42</v>
      </c>
      <c r="L2" s="10" t="s">
        <v>43</v>
      </c>
      <c r="M2" s="10"/>
      <c r="N2" s="10" t="s">
        <v>44</v>
      </c>
      <c r="O2" s="23"/>
      <c r="P2" s="23"/>
      <c r="Q2" s="23"/>
      <c r="R2" s="23"/>
      <c r="S2" s="24"/>
      <c r="T2" s="11"/>
      <c r="U2" s="11"/>
      <c r="V2" s="24"/>
      <c r="W2" s="24"/>
      <c r="X2" s="24"/>
      <c r="Y2" s="11"/>
      <c r="Z2" s="12" t="s">
        <v>45</v>
      </c>
      <c r="AA2" s="13">
        <v>24630</v>
      </c>
      <c r="AB2" s="13">
        <v>247</v>
      </c>
      <c r="AC2" s="8"/>
      <c r="AD2" s="14"/>
      <c r="AE2" s="26"/>
      <c r="AF2" s="26">
        <v>1</v>
      </c>
      <c r="AG2" s="26" t="str">
        <f>IFERROR(AE2 * (1 - O2/X2) -AF2 - P2- Q2,"NA")</f>
        <v>NA</v>
      </c>
      <c r="AH2" s="15" t="str">
        <f>IFERROR(AG2 /AE2,"NA")</f>
        <v>NA</v>
      </c>
      <c r="AI2" s="17" t="str">
        <f>IFERROR(AG2/AF2,"NA")</f>
        <v>NA</v>
      </c>
      <c r="AJ2" s="5" t="str">
        <f>IF(AH2="NA","NA",IF(AH2&lt;0,"&lt;00    Group",IF(AH2&lt;10%,"00-10% Group",(IF(AH2&lt;20%,"10-20%","20%+ Group")))))</f>
        <v>NA</v>
      </c>
      <c r="AK2" s="21" t="s">
        <v>46</v>
      </c>
      <c r="AL2" t="s">
        <v>47</v>
      </c>
    </row>
    <row r="3" spans="1:38">
      <c r="A3" s="2" t="s">
        <v>37</v>
      </c>
      <c r="B3" s="5" t="s">
        <v>38</v>
      </c>
      <c r="C3" s="5" t="s">
        <v>39</v>
      </c>
      <c r="D3" s="6" t="s">
        <v>48</v>
      </c>
      <c r="E3" s="8">
        <v>1</v>
      </c>
      <c r="F3" s="8"/>
      <c r="G3" s="8"/>
      <c r="H3" s="8"/>
      <c r="I3" s="8"/>
      <c r="J3" s="10" t="s">
        <v>41</v>
      </c>
      <c r="K3" s="10" t="s">
        <v>49</v>
      </c>
      <c r="L3" s="10"/>
      <c r="M3" s="10"/>
      <c r="N3" s="10" t="s">
        <v>50</v>
      </c>
      <c r="O3" s="23"/>
      <c r="P3" s="23"/>
      <c r="Q3" s="23"/>
      <c r="R3" s="23"/>
      <c r="S3" s="24"/>
      <c r="T3" s="11"/>
      <c r="U3" s="11"/>
      <c r="V3" s="24"/>
      <c r="W3" s="24"/>
      <c r="X3" s="24"/>
      <c r="Y3" s="11"/>
      <c r="Z3" s="12" t="s">
        <v>45</v>
      </c>
      <c r="AA3" s="13">
        <v>421</v>
      </c>
      <c r="AB3" s="13">
        <v>7826</v>
      </c>
      <c r="AC3" s="8"/>
      <c r="AD3" s="14"/>
      <c r="AE3" s="26"/>
      <c r="AF3" s="26">
        <v>1</v>
      </c>
      <c r="AG3" s="26" t="str">
        <f>IFERROR(AE3 * (1 - O3/X3) -AF3 - P3- Q3,"NA")</f>
        <v>NA</v>
      </c>
      <c r="AH3" s="15" t="str">
        <f>IFERROR(AG3 /AE3,"NA")</f>
        <v>NA</v>
      </c>
      <c r="AI3" s="17" t="str">
        <f>IFERROR(AG3/AF3,"NA")</f>
        <v>NA</v>
      </c>
      <c r="AJ3" s="5" t="str">
        <f>IF(AH3="NA","NA",IF(AH3&lt;0,"&lt;00    Group",IF(AH3&lt;10%,"00-10% Group",(IF(AH3&lt;20%,"10-20%","20%+ Group")))))</f>
        <v>NA</v>
      </c>
      <c r="AK3" s="21" t="s">
        <v>46</v>
      </c>
      <c r="AL3" t="s">
        <v>47</v>
      </c>
    </row>
    <row r="4" spans="1:38">
      <c r="A4" s="2" t="s">
        <v>37</v>
      </c>
      <c r="B4" s="5" t="s">
        <v>38</v>
      </c>
      <c r="C4" s="5" t="s">
        <v>39</v>
      </c>
      <c r="D4" s="6" t="s">
        <v>51</v>
      </c>
      <c r="E4" s="8">
        <v>1</v>
      </c>
      <c r="F4" s="8">
        <v>2</v>
      </c>
      <c r="G4" s="8">
        <v>7.9</v>
      </c>
      <c r="H4" s="8">
        <v>1.4</v>
      </c>
      <c r="I4" s="8">
        <v>0.77</v>
      </c>
      <c r="J4" s="10" t="s">
        <v>41</v>
      </c>
      <c r="K4" s="10" t="s">
        <v>52</v>
      </c>
      <c r="L4" s="10" t="s">
        <v>53</v>
      </c>
      <c r="M4" s="10">
        <v>12895</v>
      </c>
      <c r="N4" s="10" t="s">
        <v>44</v>
      </c>
      <c r="O4" s="23">
        <v>8.25</v>
      </c>
      <c r="P4" s="23">
        <v>4.75</v>
      </c>
      <c r="Q4" s="23"/>
      <c r="R4" s="23">
        <v>13</v>
      </c>
      <c r="S4" s="24">
        <v>55</v>
      </c>
      <c r="T4" s="11">
        <v>9</v>
      </c>
      <c r="U4" s="11">
        <v>9</v>
      </c>
      <c r="V4" s="24">
        <v>49.95</v>
      </c>
      <c r="W4" s="24">
        <v>49.95</v>
      </c>
      <c r="X4" s="24">
        <v>55</v>
      </c>
      <c r="Y4" s="11" t="s">
        <v>54</v>
      </c>
      <c r="Z4" s="12" t="s">
        <v>45</v>
      </c>
      <c r="AA4" s="13">
        <v>50510</v>
      </c>
      <c r="AB4" s="13">
        <v>65</v>
      </c>
      <c r="AC4" s="8" t="s">
        <v>55</v>
      </c>
      <c r="AD4" s="14" t="s">
        <v>56</v>
      </c>
      <c r="AE4" s="26">
        <v>55</v>
      </c>
      <c r="AF4" s="26">
        <v>1</v>
      </c>
      <c r="AG4" s="26">
        <f>IFERROR(AE4 * (1 - O4/X4) -AF4 - P4- Q4,"NA")</f>
        <v>41</v>
      </c>
      <c r="AH4" s="15">
        <f>IFERROR(AG4 /AE4,"NA")</f>
        <v>0.74545454545455</v>
      </c>
      <c r="AI4" s="17">
        <f>IFERROR(AG4/AF4,"NA")</f>
        <v>41</v>
      </c>
      <c r="AJ4" s="5" t="str">
        <f>IF(AH4="NA","NA",IF(AH4&lt;0,"&lt;00    Group",IF(AH4&lt;10%,"00-10% Group",(IF(AH4&lt;20%,"10-20%","20%+ Group")))))</f>
        <v>20%+ Group</v>
      </c>
      <c r="AK4" s="21"/>
      <c r="AL4" t="s">
        <v>47</v>
      </c>
    </row>
    <row r="5" spans="1:38">
      <c r="A5" s="2" t="s">
        <v>37</v>
      </c>
      <c r="B5" s="5" t="s">
        <v>38</v>
      </c>
      <c r="C5" s="5" t="s">
        <v>39</v>
      </c>
      <c r="D5" s="6" t="s">
        <v>57</v>
      </c>
      <c r="E5" s="8">
        <v>1</v>
      </c>
      <c r="F5" s="8">
        <v>1.97</v>
      </c>
      <c r="G5" s="8">
        <v>3.94</v>
      </c>
      <c r="H5" s="8">
        <v>2.36</v>
      </c>
      <c r="I5" s="8">
        <v>0.5</v>
      </c>
      <c r="J5" s="10" t="s">
        <v>41</v>
      </c>
      <c r="K5" s="10" t="s">
        <v>58</v>
      </c>
      <c r="L5" s="10" t="s">
        <v>59</v>
      </c>
      <c r="M5" s="10"/>
      <c r="N5" s="10" t="s">
        <v>44</v>
      </c>
      <c r="O5" s="23">
        <v>2.7</v>
      </c>
      <c r="P5" s="23">
        <v>3.96</v>
      </c>
      <c r="Q5" s="23"/>
      <c r="R5" s="23">
        <v>6.66</v>
      </c>
      <c r="S5" s="24">
        <v>17.99</v>
      </c>
      <c r="T5" s="11">
        <v>1</v>
      </c>
      <c r="U5" s="11">
        <v>1</v>
      </c>
      <c r="V5" s="24">
        <v>17.99</v>
      </c>
      <c r="W5" s="24"/>
      <c r="X5" s="24">
        <v>17.99</v>
      </c>
      <c r="Y5" s="11" t="s">
        <v>60</v>
      </c>
      <c r="Z5" s="12" t="s">
        <v>45</v>
      </c>
      <c r="AA5" s="13">
        <v>2351</v>
      </c>
      <c r="AB5" s="13">
        <v>2386</v>
      </c>
      <c r="AC5" s="8" t="s">
        <v>55</v>
      </c>
      <c r="AD5" s="14" t="s">
        <v>61</v>
      </c>
      <c r="AE5" s="26">
        <v>17.99</v>
      </c>
      <c r="AF5" s="26">
        <v>1</v>
      </c>
      <c r="AG5" s="26">
        <f>IFERROR(AE5 * (1 - O5/X5) -AF5 - P5- Q5,"NA")</f>
        <v>10.33</v>
      </c>
      <c r="AH5" s="15">
        <f>IFERROR(AG5 /AE5,"NA")</f>
        <v>0.57420789327404</v>
      </c>
      <c r="AI5" s="17">
        <f>IFERROR(AG5/AF5,"NA")</f>
        <v>10.33</v>
      </c>
      <c r="AJ5" s="5" t="str">
        <f>IF(AH5="NA","NA",IF(AH5&lt;0,"&lt;00    Group",IF(AH5&lt;10%,"00-10% Group",(IF(AH5&lt;20%,"10-20%","20%+ Group")))))</f>
        <v>20%+ Group</v>
      </c>
      <c r="AK5" s="21"/>
      <c r="AL5" t="s">
        <v>47</v>
      </c>
    </row>
    <row r="6" spans="1:38">
      <c r="A6" s="2" t="s">
        <v>37</v>
      </c>
      <c r="B6" s="5" t="s">
        <v>38</v>
      </c>
      <c r="C6" s="5" t="s">
        <v>39</v>
      </c>
      <c r="D6" s="6" t="s">
        <v>62</v>
      </c>
      <c r="E6" s="8"/>
      <c r="F6" s="8"/>
      <c r="G6" s="8"/>
      <c r="H6" s="8"/>
      <c r="I6" s="8"/>
      <c r="J6" s="10" t="s">
        <v>41</v>
      </c>
      <c r="K6" s="10" t="s">
        <v>63</v>
      </c>
      <c r="L6" s="10" t="s">
        <v>64</v>
      </c>
      <c r="M6" s="10"/>
      <c r="N6" s="10" t="s">
        <v>65</v>
      </c>
      <c r="O6" s="23"/>
      <c r="P6" s="23"/>
      <c r="Q6" s="23"/>
      <c r="R6" s="23"/>
      <c r="S6" s="24"/>
      <c r="T6" s="11"/>
      <c r="U6" s="11"/>
      <c r="V6" s="24"/>
      <c r="W6" s="24"/>
      <c r="X6" s="24"/>
      <c r="Y6" s="11"/>
      <c r="Z6" s="12" t="s">
        <v>45</v>
      </c>
      <c r="AA6" s="13">
        <v>93501</v>
      </c>
      <c r="AB6" s="13">
        <v>65</v>
      </c>
      <c r="AC6" s="8"/>
      <c r="AD6" s="14"/>
      <c r="AE6" s="26"/>
      <c r="AF6" s="26">
        <v>1</v>
      </c>
      <c r="AG6" s="26" t="str">
        <f>IFERROR(AE6 * (1 - O6/X6) -AF6 - P6- Q6,"NA")</f>
        <v>NA</v>
      </c>
      <c r="AH6" s="15" t="str">
        <f>IFERROR(AG6 /AE6,"NA")</f>
        <v>NA</v>
      </c>
      <c r="AI6" s="17" t="str">
        <f>IFERROR(AG6/AF6,"NA")</f>
        <v>NA</v>
      </c>
      <c r="AJ6" s="5" t="str">
        <f>IF(AH6="NA","NA",IF(AH6&lt;0,"&lt;00    Group",IF(AH6&lt;10%,"00-10% Group",(IF(AH6&lt;20%,"10-20%","20%+ Group")))))</f>
        <v>NA</v>
      </c>
      <c r="AK6" s="21" t="s">
        <v>46</v>
      </c>
      <c r="AL6" t="s">
        <v>47</v>
      </c>
    </row>
    <row r="7" spans="1:38">
      <c r="A7" s="2" t="s">
        <v>37</v>
      </c>
      <c r="B7" s="5" t="s">
        <v>38</v>
      </c>
      <c r="C7" s="5" t="s">
        <v>39</v>
      </c>
      <c r="D7" s="6" t="s">
        <v>66</v>
      </c>
      <c r="E7" s="8"/>
      <c r="F7" s="8"/>
      <c r="G7" s="8"/>
      <c r="H7" s="8"/>
      <c r="I7" s="8"/>
      <c r="J7" s="10" t="s">
        <v>41</v>
      </c>
      <c r="K7" s="10" t="s">
        <v>67</v>
      </c>
      <c r="L7" s="10" t="s">
        <v>68</v>
      </c>
      <c r="M7" s="10"/>
      <c r="N7" s="10" t="s">
        <v>44</v>
      </c>
      <c r="O7" s="23"/>
      <c r="P7" s="23"/>
      <c r="Q7" s="23"/>
      <c r="R7" s="23"/>
      <c r="S7" s="24"/>
      <c r="T7" s="11"/>
      <c r="U7" s="11"/>
      <c r="V7" s="24"/>
      <c r="W7" s="24"/>
      <c r="X7" s="24"/>
      <c r="Y7" s="11"/>
      <c r="Z7" s="12" t="s">
        <v>45</v>
      </c>
      <c r="AA7" s="13">
        <v>2515</v>
      </c>
      <c r="AB7" s="13">
        <v>2386</v>
      </c>
      <c r="AC7" s="8"/>
      <c r="AD7" s="14"/>
      <c r="AE7" s="26"/>
      <c r="AF7" s="26">
        <v>1</v>
      </c>
      <c r="AG7" s="26" t="str">
        <f>IFERROR(AE7 * (1 - O7/X7) -AF7 - P7- Q7,"NA")</f>
        <v>NA</v>
      </c>
      <c r="AH7" s="15" t="str">
        <f>IFERROR(AG7 /AE7,"NA")</f>
        <v>NA</v>
      </c>
      <c r="AI7" s="17" t="str">
        <f>IFERROR(AG7/AF7,"NA")</f>
        <v>NA</v>
      </c>
      <c r="AJ7" s="5" t="str">
        <f>IF(AH7="NA","NA",IF(AH7&lt;0,"&lt;00    Group",IF(AH7&lt;10%,"00-10% Group",(IF(AH7&lt;20%,"10-20%","20%+ Group")))))</f>
        <v>NA</v>
      </c>
      <c r="AK7" s="21" t="s">
        <v>46</v>
      </c>
      <c r="AL7" t="s">
        <v>47</v>
      </c>
    </row>
    <row r="8" spans="1:38">
      <c r="A8" s="2" t="s">
        <v>37</v>
      </c>
      <c r="B8" s="5" t="s">
        <v>38</v>
      </c>
      <c r="C8" s="5" t="s">
        <v>39</v>
      </c>
      <c r="D8" s="6" t="s">
        <v>69</v>
      </c>
      <c r="E8" s="8"/>
      <c r="F8" s="8">
        <v>2</v>
      </c>
      <c r="G8" s="8">
        <v>7.5</v>
      </c>
      <c r="H8" s="8">
        <v>1.6</v>
      </c>
      <c r="I8" s="8"/>
      <c r="J8" s="10" t="s">
        <v>41</v>
      </c>
      <c r="K8" s="10" t="s">
        <v>70</v>
      </c>
      <c r="L8" s="10" t="s">
        <v>71</v>
      </c>
      <c r="M8" s="10"/>
      <c r="N8" s="10" t="s">
        <v>44</v>
      </c>
      <c r="O8" s="23">
        <v>2.04</v>
      </c>
      <c r="P8" s="23">
        <v>3.96</v>
      </c>
      <c r="Q8" s="23"/>
      <c r="R8" s="23">
        <v>6</v>
      </c>
      <c r="S8" s="24">
        <v>13.58</v>
      </c>
      <c r="T8" s="11">
        <v>1</v>
      </c>
      <c r="U8" s="11">
        <v>1</v>
      </c>
      <c r="V8" s="24">
        <v>13.58</v>
      </c>
      <c r="W8" s="24"/>
      <c r="X8" s="24">
        <v>13.58</v>
      </c>
      <c r="Y8" s="11" t="s">
        <v>60</v>
      </c>
      <c r="Z8" s="12" t="s">
        <v>45</v>
      </c>
      <c r="AA8" s="13">
        <v>31113</v>
      </c>
      <c r="AB8" s="13">
        <v>156</v>
      </c>
      <c r="AC8" s="8" t="s">
        <v>55</v>
      </c>
      <c r="AD8" s="14" t="s">
        <v>72</v>
      </c>
      <c r="AE8" s="26">
        <v>13.58</v>
      </c>
      <c r="AF8" s="26">
        <v>1</v>
      </c>
      <c r="AG8" s="26">
        <f>IFERROR(AE8 * (1 - O8/X8) -AF8 - P8- Q8,"NA")</f>
        <v>6.58</v>
      </c>
      <c r="AH8" s="15">
        <f>IFERROR(AG8 /AE8,"NA")</f>
        <v>0.48453608247423</v>
      </c>
      <c r="AI8" s="17">
        <f>IFERROR(AG8/AF8,"NA")</f>
        <v>6.58</v>
      </c>
      <c r="AJ8" s="5" t="str">
        <f>IF(AH8="NA","NA",IF(AH8&lt;0,"&lt;00    Group",IF(AH8&lt;10%,"00-10% Group",(IF(AH8&lt;20%,"10-20%","20%+ Group")))))</f>
        <v>20%+ Group</v>
      </c>
      <c r="AK8" s="21"/>
      <c r="AL8" t="s">
        <v>47</v>
      </c>
    </row>
    <row r="9" spans="1:38">
      <c r="A9" s="2" t="s">
        <v>37</v>
      </c>
      <c r="B9" s="5" t="s">
        <v>38</v>
      </c>
      <c r="C9" s="5" t="s">
        <v>39</v>
      </c>
      <c r="D9" s="6" t="s">
        <v>73</v>
      </c>
      <c r="E9" s="8"/>
      <c r="F9" s="8"/>
      <c r="G9" s="8"/>
      <c r="H9" s="8"/>
      <c r="I9" s="8"/>
      <c r="J9" s="10" t="s">
        <v>41</v>
      </c>
      <c r="K9" s="10" t="s">
        <v>74</v>
      </c>
      <c r="L9" s="10" t="s">
        <v>75</v>
      </c>
      <c r="M9" s="10"/>
      <c r="N9" s="10" t="s">
        <v>44</v>
      </c>
      <c r="O9" s="23">
        <v>0.9</v>
      </c>
      <c r="P9" s="23">
        <v>3.96</v>
      </c>
      <c r="Q9" s="23"/>
      <c r="R9" s="23">
        <v>4.86</v>
      </c>
      <c r="S9" s="24">
        <v>5.99</v>
      </c>
      <c r="T9" s="11">
        <v>1</v>
      </c>
      <c r="U9" s="11">
        <v>1</v>
      </c>
      <c r="V9" s="24">
        <v>5.99</v>
      </c>
      <c r="W9" s="24"/>
      <c r="X9" s="24">
        <v>5.99</v>
      </c>
      <c r="Y9" s="11" t="s">
        <v>60</v>
      </c>
      <c r="Z9" s="12" t="s">
        <v>45</v>
      </c>
      <c r="AA9" s="13">
        <v>4402</v>
      </c>
      <c r="AB9" s="13">
        <v>1421</v>
      </c>
      <c r="AC9" s="8" t="s">
        <v>55</v>
      </c>
      <c r="AD9" s="14" t="s">
        <v>76</v>
      </c>
      <c r="AE9" s="26">
        <v>5.99</v>
      </c>
      <c r="AF9" s="26">
        <v>1</v>
      </c>
      <c r="AG9" s="26">
        <f>IFERROR(AE9 * (1 - O9/X9) -AF9 - P9- Q9,"NA")</f>
        <v>0.13</v>
      </c>
      <c r="AH9" s="15">
        <f>IFERROR(AG9 /AE9,"NA")</f>
        <v>0.021702838063439</v>
      </c>
      <c r="AI9" s="17">
        <f>IFERROR(AG9/AF9,"NA")</f>
        <v>0.13</v>
      </c>
      <c r="AJ9" s="5" t="str">
        <f>IF(AH9="NA","NA",IF(AH9&lt;0,"&lt;00    Group",IF(AH9&lt;10%,"00-10% Group",(IF(AH9&lt;20%,"10-20%","20%+ Group")))))</f>
        <v>00-10% Group</v>
      </c>
      <c r="AK9" s="21"/>
      <c r="AL9" t="s">
        <v>47</v>
      </c>
    </row>
    <row r="10" spans="1:38">
      <c r="A10" s="2" t="s">
        <v>37</v>
      </c>
      <c r="B10" s="5" t="s">
        <v>38</v>
      </c>
      <c r="C10" s="5" t="s">
        <v>39</v>
      </c>
      <c r="D10" s="6" t="s">
        <v>77</v>
      </c>
      <c r="E10" s="8"/>
      <c r="F10" s="8"/>
      <c r="G10" s="8"/>
      <c r="H10" s="8"/>
      <c r="I10" s="8"/>
      <c r="J10" s="10" t="s">
        <v>41</v>
      </c>
      <c r="K10" s="10" t="s">
        <v>78</v>
      </c>
      <c r="L10" s="10" t="s">
        <v>79</v>
      </c>
      <c r="M10" s="10"/>
      <c r="N10" s="10" t="s">
        <v>44</v>
      </c>
      <c r="O10" s="23"/>
      <c r="P10" s="23"/>
      <c r="Q10" s="23"/>
      <c r="R10" s="23"/>
      <c r="S10" s="24"/>
      <c r="T10" s="11"/>
      <c r="U10" s="11"/>
      <c r="V10" s="24"/>
      <c r="W10" s="24"/>
      <c r="X10" s="24"/>
      <c r="Y10" s="11"/>
      <c r="Z10" s="12" t="s">
        <v>45</v>
      </c>
      <c r="AA10" s="13">
        <v>484</v>
      </c>
      <c r="AB10" s="13">
        <v>7239</v>
      </c>
      <c r="AC10" s="8"/>
      <c r="AD10" s="14"/>
      <c r="AE10" s="26"/>
      <c r="AF10" s="26">
        <v>1</v>
      </c>
      <c r="AG10" s="26" t="str">
        <f>IFERROR(AE10 * (1 - O10/X10) -AF10 - P10- Q10,"NA")</f>
        <v>NA</v>
      </c>
      <c r="AH10" s="15" t="str">
        <f>IFERROR(AG10 /AE10,"NA")</f>
        <v>NA</v>
      </c>
      <c r="AI10" s="17" t="str">
        <f>IFERROR(AG10/AF10,"NA")</f>
        <v>NA</v>
      </c>
      <c r="AJ10" s="5" t="str">
        <f>IF(AH10="NA","NA",IF(AH10&lt;0,"&lt;00    Group",IF(AH10&lt;10%,"00-10% Group",(IF(AH10&lt;20%,"10-20%","20%+ Group")))))</f>
        <v>NA</v>
      </c>
      <c r="AK10" s="21" t="s">
        <v>46</v>
      </c>
      <c r="AL10" t="s">
        <v>47</v>
      </c>
    </row>
    <row r="11" spans="1:38">
      <c r="A11" s="2" t="s">
        <v>37</v>
      </c>
      <c r="B11" s="5" t="s">
        <v>38</v>
      </c>
      <c r="C11" s="5" t="s">
        <v>39</v>
      </c>
      <c r="D11" s="6" t="s">
        <v>80</v>
      </c>
      <c r="E11" s="8">
        <v>1</v>
      </c>
      <c r="F11" s="8">
        <v>3.35</v>
      </c>
      <c r="G11" s="8">
        <v>2.95</v>
      </c>
      <c r="H11" s="8">
        <v>2.95</v>
      </c>
      <c r="I11" s="8"/>
      <c r="J11" s="10" t="s">
        <v>41</v>
      </c>
      <c r="K11" s="10" t="s">
        <v>81</v>
      </c>
      <c r="L11" s="10" t="s">
        <v>82</v>
      </c>
      <c r="M11" s="10">
        <v>91538</v>
      </c>
      <c r="N11" s="10" t="s">
        <v>44</v>
      </c>
      <c r="O11" s="23">
        <v>3.44</v>
      </c>
      <c r="P11" s="23">
        <v>3.96</v>
      </c>
      <c r="Q11" s="23"/>
      <c r="R11" s="23">
        <v>7.4</v>
      </c>
      <c r="S11" s="24">
        <v>22.95</v>
      </c>
      <c r="T11" s="11">
        <v>1</v>
      </c>
      <c r="U11" s="11">
        <v>1</v>
      </c>
      <c r="V11" s="24">
        <v>22.95</v>
      </c>
      <c r="W11" s="24"/>
      <c r="X11" s="24">
        <v>22.95</v>
      </c>
      <c r="Y11" s="11" t="s">
        <v>60</v>
      </c>
      <c r="Z11" s="12" t="s">
        <v>45</v>
      </c>
      <c r="AA11" s="13">
        <v>3846</v>
      </c>
      <c r="AB11" s="13">
        <v>1786</v>
      </c>
      <c r="AC11" s="8" t="s">
        <v>55</v>
      </c>
      <c r="AD11" s="14" t="s">
        <v>83</v>
      </c>
      <c r="AE11" s="26">
        <v>22.95</v>
      </c>
      <c r="AF11" s="26">
        <v>1</v>
      </c>
      <c r="AG11" s="26">
        <f>IFERROR(AE11 * (1 - O11/X11) -AF11 - P11- Q11,"NA")</f>
        <v>14.55</v>
      </c>
      <c r="AH11" s="15">
        <f>IFERROR(AG11 /AE11,"NA")</f>
        <v>0.63398692810458</v>
      </c>
      <c r="AI11" s="17">
        <f>IFERROR(AG11/AF11,"NA")</f>
        <v>14.55</v>
      </c>
      <c r="AJ11" s="5" t="str">
        <f>IF(AH11="NA","NA",IF(AH11&lt;0,"&lt;00    Group",IF(AH11&lt;10%,"00-10% Group",(IF(AH11&lt;20%,"10-20%","20%+ Group")))))</f>
        <v>20%+ Group</v>
      </c>
      <c r="AK11" s="21"/>
      <c r="AL11" t="s">
        <v>47</v>
      </c>
    </row>
    <row r="12" spans="1:38">
      <c r="A12" s="2" t="s">
        <v>37</v>
      </c>
      <c r="B12" s="5" t="s">
        <v>38</v>
      </c>
      <c r="C12" s="5" t="s">
        <v>39</v>
      </c>
      <c r="D12" s="6" t="s">
        <v>84</v>
      </c>
      <c r="E12" s="8"/>
      <c r="F12" s="8"/>
      <c r="G12" s="8"/>
      <c r="H12" s="8"/>
      <c r="I12" s="8"/>
      <c r="J12" s="10" t="s">
        <v>41</v>
      </c>
      <c r="K12" s="10" t="s">
        <v>85</v>
      </c>
      <c r="L12" s="10" t="s">
        <v>86</v>
      </c>
      <c r="M12" s="10"/>
      <c r="N12" s="10" t="s">
        <v>44</v>
      </c>
      <c r="O12" s="23"/>
      <c r="P12" s="23"/>
      <c r="Q12" s="23"/>
      <c r="R12" s="23"/>
      <c r="S12" s="24"/>
      <c r="T12" s="11"/>
      <c r="U12" s="11"/>
      <c r="V12" s="24"/>
      <c r="W12" s="24"/>
      <c r="X12" s="24"/>
      <c r="Y12" s="11"/>
      <c r="Z12" s="12" t="s">
        <v>45</v>
      </c>
      <c r="AA12" s="13">
        <v>1019</v>
      </c>
      <c r="AB12" s="13">
        <v>3665</v>
      </c>
      <c r="AC12" s="8"/>
      <c r="AD12" s="14"/>
      <c r="AE12" s="26"/>
      <c r="AF12" s="26">
        <v>1</v>
      </c>
      <c r="AG12" s="26" t="str">
        <f>IFERROR(AE12 * (1 - O12/X12) -AF12 - P12- Q12,"NA")</f>
        <v>NA</v>
      </c>
      <c r="AH12" s="15" t="str">
        <f>IFERROR(AG12 /AE12,"NA")</f>
        <v>NA</v>
      </c>
      <c r="AI12" s="17" t="str">
        <f>IFERROR(AG12/AF12,"NA")</f>
        <v>NA</v>
      </c>
      <c r="AJ12" s="5" t="str">
        <f>IF(AH12="NA","NA",IF(AH12&lt;0,"&lt;00    Group",IF(AH12&lt;10%,"00-10% Group",(IF(AH12&lt;20%,"10-20%","20%+ Group")))))</f>
        <v>NA</v>
      </c>
      <c r="AK12" s="21" t="s">
        <v>46</v>
      </c>
      <c r="AL12" t="s">
        <v>47</v>
      </c>
    </row>
    <row r="13" spans="1:38">
      <c r="A13" s="2" t="s">
        <v>37</v>
      </c>
      <c r="B13" s="5" t="s">
        <v>38</v>
      </c>
      <c r="C13" s="5" t="s">
        <v>39</v>
      </c>
      <c r="D13" s="6" t="s">
        <v>87</v>
      </c>
      <c r="E13" s="8"/>
      <c r="F13" s="8">
        <v>1.75</v>
      </c>
      <c r="G13" s="8">
        <v>6.75</v>
      </c>
      <c r="H13" s="8">
        <v>1.25</v>
      </c>
      <c r="I13" s="8"/>
      <c r="J13" s="10" t="s">
        <v>41</v>
      </c>
      <c r="K13" s="10" t="s">
        <v>88</v>
      </c>
      <c r="L13" s="10" t="s">
        <v>89</v>
      </c>
      <c r="M13" s="10" t="s">
        <v>90</v>
      </c>
      <c r="N13" s="10" t="s">
        <v>44</v>
      </c>
      <c r="O13" s="23"/>
      <c r="P13" s="23"/>
      <c r="Q13" s="23"/>
      <c r="R13" s="23"/>
      <c r="S13" s="24"/>
      <c r="T13" s="11"/>
      <c r="U13" s="11"/>
      <c r="V13" s="24"/>
      <c r="W13" s="24"/>
      <c r="X13" s="24"/>
      <c r="Y13" s="11"/>
      <c r="Z13" s="12" t="s">
        <v>45</v>
      </c>
      <c r="AA13" s="13">
        <v>1225</v>
      </c>
      <c r="AB13" s="13">
        <v>3665</v>
      </c>
      <c r="AC13" s="8"/>
      <c r="AD13" s="14"/>
      <c r="AE13" s="26"/>
      <c r="AF13" s="26">
        <v>1</v>
      </c>
      <c r="AG13" s="26" t="str">
        <f>IFERROR(AE13 * (1 - O13/X13) -AF13 - P13- Q13,"NA")</f>
        <v>NA</v>
      </c>
      <c r="AH13" s="15" t="str">
        <f>IFERROR(AG13 /AE13,"NA")</f>
        <v>NA</v>
      </c>
      <c r="AI13" s="17" t="str">
        <f>IFERROR(AG13/AF13,"NA")</f>
        <v>NA</v>
      </c>
      <c r="AJ13" s="5" t="str">
        <f>IF(AH13="NA","NA",IF(AH13&lt;0,"&lt;00    Group",IF(AH13&lt;10%,"00-10% Group",(IF(AH13&lt;20%,"10-20%","20%+ Group")))))</f>
        <v>NA</v>
      </c>
      <c r="AK13" s="21" t="s">
        <v>46</v>
      </c>
      <c r="AL13" t="s">
        <v>47</v>
      </c>
    </row>
    <row r="14" spans="1:38">
      <c r="A14" s="2" t="s">
        <v>37</v>
      </c>
      <c r="B14" s="5" t="s">
        <v>38</v>
      </c>
      <c r="C14" s="5" t="s">
        <v>39</v>
      </c>
      <c r="D14" s="6" t="s">
        <v>91</v>
      </c>
      <c r="E14" s="8"/>
      <c r="F14" s="8"/>
      <c r="G14" s="8"/>
      <c r="H14" s="8"/>
      <c r="I14" s="8"/>
      <c r="J14" s="10" t="s">
        <v>41</v>
      </c>
      <c r="K14" s="10" t="s">
        <v>92</v>
      </c>
      <c r="L14" s="10" t="s">
        <v>93</v>
      </c>
      <c r="M14" s="10"/>
      <c r="N14" s="10" t="s">
        <v>44</v>
      </c>
      <c r="O14" s="23">
        <v>1.05</v>
      </c>
      <c r="P14" s="23">
        <v>3.07</v>
      </c>
      <c r="Q14" s="23"/>
      <c r="R14" s="23">
        <v>4.12</v>
      </c>
      <c r="S14" s="24">
        <v>6.99</v>
      </c>
      <c r="T14" s="11">
        <v>1</v>
      </c>
      <c r="U14" s="11">
        <v>1</v>
      </c>
      <c r="V14" s="24">
        <v>6.99</v>
      </c>
      <c r="W14" s="24"/>
      <c r="X14" s="24">
        <v>6.99</v>
      </c>
      <c r="Y14" s="11" t="s">
        <v>60</v>
      </c>
      <c r="Z14" s="12" t="s">
        <v>45</v>
      </c>
      <c r="AA14" s="13">
        <v>20370</v>
      </c>
      <c r="AB14" s="13">
        <v>247</v>
      </c>
      <c r="AC14" s="8" t="s">
        <v>55</v>
      </c>
      <c r="AD14" s="14" t="s">
        <v>94</v>
      </c>
      <c r="AE14" s="26">
        <v>6.99</v>
      </c>
      <c r="AF14" s="26">
        <v>1</v>
      </c>
      <c r="AG14" s="26">
        <f>IFERROR(AE14 * (1 - O14/X14) -AF14 - P14- Q14,"NA")</f>
        <v>1.87</v>
      </c>
      <c r="AH14" s="15">
        <f>IFERROR(AG14 /AE14,"NA")</f>
        <v>0.26752503576538</v>
      </c>
      <c r="AI14" s="17">
        <f>IFERROR(AG14/AF14,"NA")</f>
        <v>1.87</v>
      </c>
      <c r="AJ14" s="5" t="str">
        <f>IF(AH14="NA","NA",IF(AH14&lt;0,"&lt;00    Group",IF(AH14&lt;10%,"00-10% Group",(IF(AH14&lt;20%,"10-20%","20%+ Group")))))</f>
        <v>20%+ Group</v>
      </c>
      <c r="AK14" s="21"/>
      <c r="AL14" t="s">
        <v>47</v>
      </c>
    </row>
    <row r="15" spans="1:38">
      <c r="A15" s="2" t="s">
        <v>37</v>
      </c>
      <c r="B15" s="5" t="s">
        <v>38</v>
      </c>
      <c r="C15" s="5" t="s">
        <v>39</v>
      </c>
      <c r="D15" s="6" t="s">
        <v>95</v>
      </c>
      <c r="E15" s="8"/>
      <c r="F15" s="8"/>
      <c r="G15" s="8"/>
      <c r="H15" s="8"/>
      <c r="I15" s="8"/>
      <c r="J15" s="10" t="s">
        <v>41</v>
      </c>
      <c r="K15" s="10" t="s">
        <v>96</v>
      </c>
      <c r="L15" s="10" t="s">
        <v>97</v>
      </c>
      <c r="M15" s="10"/>
      <c r="N15" s="10" t="s">
        <v>44</v>
      </c>
      <c r="O15" s="23"/>
      <c r="P15" s="23"/>
      <c r="Q15" s="23"/>
      <c r="R15" s="23"/>
      <c r="S15" s="24"/>
      <c r="T15" s="11"/>
      <c r="U15" s="11"/>
      <c r="V15" s="24"/>
      <c r="W15" s="24"/>
      <c r="X15" s="24"/>
      <c r="Y15" s="11"/>
      <c r="Z15" s="12" t="s">
        <v>45</v>
      </c>
      <c r="AA15" s="13">
        <v>41801</v>
      </c>
      <c r="AB15" s="13">
        <v>117</v>
      </c>
      <c r="AC15" s="8"/>
      <c r="AD15" s="14"/>
      <c r="AE15" s="26"/>
      <c r="AF15" s="26">
        <v>1</v>
      </c>
      <c r="AG15" s="26" t="str">
        <f>IFERROR(AE15 * (1 - O15/X15) -AF15 - P15- Q15,"NA")</f>
        <v>NA</v>
      </c>
      <c r="AH15" s="15" t="str">
        <f>IFERROR(AG15 /AE15,"NA")</f>
        <v>NA</v>
      </c>
      <c r="AI15" s="17" t="str">
        <f>IFERROR(AG15/AF15,"NA")</f>
        <v>NA</v>
      </c>
      <c r="AJ15" s="5" t="str">
        <f>IF(AH15="NA","NA",IF(AH15&lt;0,"&lt;00    Group",IF(AH15&lt;10%,"00-10% Group",(IF(AH15&lt;20%,"10-20%","20%+ Group")))))</f>
        <v>NA</v>
      </c>
      <c r="AK15" s="21" t="s">
        <v>46</v>
      </c>
      <c r="AL15" t="s">
        <v>47</v>
      </c>
    </row>
    <row r="16" spans="1:38">
      <c r="A16" s="2" t="s">
        <v>37</v>
      </c>
      <c r="B16" s="5" t="s">
        <v>38</v>
      </c>
      <c r="C16" s="5" t="s">
        <v>39</v>
      </c>
      <c r="D16" s="6" t="s">
        <v>98</v>
      </c>
      <c r="E16" s="8"/>
      <c r="F16" s="8"/>
      <c r="G16" s="8"/>
      <c r="H16" s="8"/>
      <c r="I16" s="8"/>
      <c r="J16" s="10" t="s">
        <v>41</v>
      </c>
      <c r="K16" s="10" t="s">
        <v>99</v>
      </c>
      <c r="L16" s="10" t="s">
        <v>100</v>
      </c>
      <c r="M16" s="10"/>
      <c r="N16" s="10" t="s">
        <v>44</v>
      </c>
      <c r="O16" s="23"/>
      <c r="P16" s="23"/>
      <c r="Q16" s="23"/>
      <c r="R16" s="23"/>
      <c r="S16" s="24"/>
      <c r="T16" s="11"/>
      <c r="U16" s="11"/>
      <c r="V16" s="24"/>
      <c r="W16" s="24"/>
      <c r="X16" s="24"/>
      <c r="Y16" s="11"/>
      <c r="Z16" s="12" t="s">
        <v>45</v>
      </c>
      <c r="AA16" s="13">
        <v>5609</v>
      </c>
      <c r="AB16" s="13">
        <v>1186</v>
      </c>
      <c r="AC16" s="8"/>
      <c r="AD16" s="14"/>
      <c r="AE16" s="26"/>
      <c r="AF16" s="26">
        <v>1</v>
      </c>
      <c r="AG16" s="26" t="str">
        <f>IFERROR(AE16 * (1 - O16/X16) -AF16 - P16- Q16,"NA")</f>
        <v>NA</v>
      </c>
      <c r="AH16" s="15" t="str">
        <f>IFERROR(AG16 /AE16,"NA")</f>
        <v>NA</v>
      </c>
      <c r="AI16" s="17" t="str">
        <f>IFERROR(AG16/AF16,"NA")</f>
        <v>NA</v>
      </c>
      <c r="AJ16" s="5" t="str">
        <f>IF(AH16="NA","NA",IF(AH16&lt;0,"&lt;00    Group",IF(AH16&lt;10%,"00-10% Group",(IF(AH16&lt;20%,"10-20%","20%+ Group")))))</f>
        <v>NA</v>
      </c>
      <c r="AK16" s="21" t="s">
        <v>46</v>
      </c>
      <c r="AL16" t="s">
        <v>47</v>
      </c>
    </row>
    <row r="17" spans="1:38">
      <c r="A17" s="2" t="s">
        <v>37</v>
      </c>
      <c r="B17" s="5" t="s">
        <v>38</v>
      </c>
      <c r="C17" s="5" t="s">
        <v>39</v>
      </c>
      <c r="D17" s="6" t="s">
        <v>101</v>
      </c>
      <c r="E17" s="8">
        <v>1</v>
      </c>
      <c r="F17" s="8">
        <v>2</v>
      </c>
      <c r="G17" s="8">
        <v>7.8</v>
      </c>
      <c r="H17" s="8">
        <v>1.2</v>
      </c>
      <c r="I17" s="8">
        <v>0.06</v>
      </c>
      <c r="J17" s="10" t="s">
        <v>41</v>
      </c>
      <c r="K17" s="10" t="s">
        <v>102</v>
      </c>
      <c r="L17" s="10" t="s">
        <v>103</v>
      </c>
      <c r="M17" s="10" t="s">
        <v>104</v>
      </c>
      <c r="N17" s="10" t="s">
        <v>44</v>
      </c>
      <c r="O17" s="23">
        <v>4.5</v>
      </c>
      <c r="P17" s="23">
        <v>4.75</v>
      </c>
      <c r="Q17" s="23"/>
      <c r="R17" s="23">
        <v>9.25</v>
      </c>
      <c r="S17" s="24">
        <v>29.99</v>
      </c>
      <c r="T17" s="11">
        <v>1</v>
      </c>
      <c r="U17" s="11">
        <v>1</v>
      </c>
      <c r="V17" s="24">
        <v>29.99</v>
      </c>
      <c r="W17" s="24"/>
      <c r="X17" s="24">
        <v>29.99</v>
      </c>
      <c r="Y17" s="11" t="s">
        <v>60</v>
      </c>
      <c r="Z17" s="12" t="s">
        <v>45</v>
      </c>
      <c r="AA17" s="13">
        <v>4452</v>
      </c>
      <c r="AB17" s="13">
        <v>1421</v>
      </c>
      <c r="AC17" s="8" t="s">
        <v>55</v>
      </c>
      <c r="AD17" s="14" t="s">
        <v>105</v>
      </c>
      <c r="AE17" s="26">
        <v>29.99</v>
      </c>
      <c r="AF17" s="26">
        <v>1</v>
      </c>
      <c r="AG17" s="26">
        <f>IFERROR(AE17 * (1 - O17/X17) -AF17 - P17- Q17,"NA")</f>
        <v>19.74</v>
      </c>
      <c r="AH17" s="15">
        <f>IFERROR(AG17 /AE17,"NA")</f>
        <v>0.65821940646882</v>
      </c>
      <c r="AI17" s="17">
        <f>IFERROR(AG17/AF17,"NA")</f>
        <v>19.74</v>
      </c>
      <c r="AJ17" s="5" t="str">
        <f>IF(AH17="NA","NA",IF(AH17&lt;0,"&lt;00    Group",IF(AH17&lt;10%,"00-10% Group",(IF(AH17&lt;20%,"10-20%","20%+ Group")))))</f>
        <v>20%+ Group</v>
      </c>
      <c r="AK17" s="21"/>
      <c r="AL17" t="s">
        <v>47</v>
      </c>
    </row>
    <row r="18" spans="1:38">
      <c r="A18" s="2" t="s">
        <v>37</v>
      </c>
      <c r="B18" s="5" t="s">
        <v>38</v>
      </c>
      <c r="C18" s="5" t="s">
        <v>39</v>
      </c>
      <c r="D18" s="6" t="s">
        <v>106</v>
      </c>
      <c r="E18" s="8"/>
      <c r="F18" s="8"/>
      <c r="G18" s="8"/>
      <c r="H18" s="8"/>
      <c r="I18" s="8"/>
      <c r="J18" s="10" t="s">
        <v>41</v>
      </c>
      <c r="K18" s="10" t="s">
        <v>107</v>
      </c>
      <c r="L18" s="10" t="s">
        <v>108</v>
      </c>
      <c r="M18" s="10"/>
      <c r="N18" s="10" t="s">
        <v>44</v>
      </c>
      <c r="O18" s="23"/>
      <c r="P18" s="23"/>
      <c r="Q18" s="23"/>
      <c r="R18" s="23"/>
      <c r="S18" s="24"/>
      <c r="T18" s="11"/>
      <c r="U18" s="11"/>
      <c r="V18" s="24"/>
      <c r="W18" s="24"/>
      <c r="X18" s="24"/>
      <c r="Y18" s="11"/>
      <c r="Z18" s="12" t="s">
        <v>45</v>
      </c>
      <c r="AA18" s="13">
        <v>4416</v>
      </c>
      <c r="AB18" s="13">
        <v>1421</v>
      </c>
      <c r="AC18" s="8"/>
      <c r="AD18" s="14"/>
      <c r="AE18" s="26"/>
      <c r="AF18" s="26">
        <v>1</v>
      </c>
      <c r="AG18" s="26" t="str">
        <f>IFERROR(AE18 * (1 - O18/X18) -AF18 - P18- Q18,"NA")</f>
        <v>NA</v>
      </c>
      <c r="AH18" s="15" t="str">
        <f>IFERROR(AG18 /AE18,"NA")</f>
        <v>NA</v>
      </c>
      <c r="AI18" s="17" t="str">
        <f>IFERROR(AG18/AF18,"NA")</f>
        <v>NA</v>
      </c>
      <c r="AJ18" s="5" t="str">
        <f>IF(AH18="NA","NA",IF(AH18&lt;0,"&lt;00    Group",IF(AH18&lt;10%,"00-10% Group",(IF(AH18&lt;20%,"10-20%","20%+ Group")))))</f>
        <v>NA</v>
      </c>
      <c r="AK18" s="21" t="s">
        <v>46</v>
      </c>
      <c r="AL18" t="s">
        <v>47</v>
      </c>
    </row>
    <row r="19" spans="1:38">
      <c r="A19" s="2" t="s">
        <v>37</v>
      </c>
      <c r="B19" s="5" t="s">
        <v>38</v>
      </c>
      <c r="C19" s="5" t="s">
        <v>39</v>
      </c>
      <c r="D19" s="6" t="s">
        <v>109</v>
      </c>
      <c r="E19" s="8">
        <v>1</v>
      </c>
      <c r="F19" s="8">
        <v>1.4</v>
      </c>
      <c r="G19" s="8">
        <v>9</v>
      </c>
      <c r="H19" s="8">
        <v>2.3</v>
      </c>
      <c r="I19" s="8">
        <v>0.69</v>
      </c>
      <c r="J19" s="10" t="s">
        <v>41</v>
      </c>
      <c r="K19" s="10" t="s">
        <v>110</v>
      </c>
      <c r="L19" s="10" t="s">
        <v>111</v>
      </c>
      <c r="M19" s="10" t="s">
        <v>112</v>
      </c>
      <c r="N19" s="10" t="s">
        <v>113</v>
      </c>
      <c r="O19" s="23">
        <v>5.51</v>
      </c>
      <c r="P19" s="23">
        <v>3.96</v>
      </c>
      <c r="Q19" s="23"/>
      <c r="R19" s="23">
        <v>9.47</v>
      </c>
      <c r="S19" s="24">
        <v>36.7</v>
      </c>
      <c r="T19" s="11">
        <v>9</v>
      </c>
      <c r="U19" s="11">
        <v>8</v>
      </c>
      <c r="V19" s="24">
        <v>36.7</v>
      </c>
      <c r="W19" s="24">
        <v>49.99</v>
      </c>
      <c r="X19" s="24">
        <v>36.7</v>
      </c>
      <c r="Y19" s="11" t="s">
        <v>60</v>
      </c>
      <c r="Z19" s="12" t="s">
        <v>114</v>
      </c>
      <c r="AA19" s="13">
        <v>932</v>
      </c>
      <c r="AB19" s="13" t="s">
        <v>115</v>
      </c>
      <c r="AC19" s="8" t="s">
        <v>55</v>
      </c>
      <c r="AD19" s="14" t="s">
        <v>116</v>
      </c>
      <c r="AE19" s="26">
        <v>36.7</v>
      </c>
      <c r="AF19" s="26">
        <v>1</v>
      </c>
      <c r="AG19" s="26">
        <f>IFERROR(AE19 * (1 - O19/X19) -AF19 - P19- Q19,"NA")</f>
        <v>26.23</v>
      </c>
      <c r="AH19" s="15">
        <f>IFERROR(AG19 /AE19,"NA")</f>
        <v>0.71471389645777</v>
      </c>
      <c r="AI19" s="17">
        <f>IFERROR(AG19/AF19,"NA")</f>
        <v>26.23</v>
      </c>
      <c r="AJ19" s="5" t="str">
        <f>IF(AH19="NA","NA",IF(AH19&lt;0,"&lt;00    Group",IF(AH19&lt;10%,"00-10% Group",(IF(AH19&lt;20%,"10-20%","20%+ Group")))))</f>
        <v>20%+ Group</v>
      </c>
      <c r="AK19" s="21"/>
      <c r="AL19" t="s">
        <v>47</v>
      </c>
    </row>
    <row r="20" spans="1:38">
      <c r="A20" s="2" t="s">
        <v>37</v>
      </c>
      <c r="B20" s="5" t="s">
        <v>38</v>
      </c>
      <c r="C20" s="5" t="s">
        <v>39</v>
      </c>
      <c r="D20" s="6" t="s">
        <v>117</v>
      </c>
      <c r="E20" s="8"/>
      <c r="F20" s="8"/>
      <c r="G20" s="8"/>
      <c r="H20" s="8"/>
      <c r="I20" s="8"/>
      <c r="J20" s="10" t="s">
        <v>41</v>
      </c>
      <c r="K20" s="10" t="s">
        <v>118</v>
      </c>
      <c r="L20" s="10" t="s">
        <v>119</v>
      </c>
      <c r="M20" s="10"/>
      <c r="N20" s="10" t="s">
        <v>44</v>
      </c>
      <c r="O20" s="23"/>
      <c r="P20" s="23"/>
      <c r="Q20" s="23"/>
      <c r="R20" s="23"/>
      <c r="S20" s="24"/>
      <c r="T20" s="11"/>
      <c r="U20" s="11"/>
      <c r="V20" s="24"/>
      <c r="W20" s="24"/>
      <c r="X20" s="24"/>
      <c r="Y20" s="11"/>
      <c r="Z20" s="12" t="s">
        <v>45</v>
      </c>
      <c r="AA20" s="13">
        <v>1415</v>
      </c>
      <c r="AB20" s="13">
        <v>3665</v>
      </c>
      <c r="AC20" s="8"/>
      <c r="AD20" s="14"/>
      <c r="AE20" s="26"/>
      <c r="AF20" s="26">
        <v>1</v>
      </c>
      <c r="AG20" s="26" t="str">
        <f>IFERROR(AE20 * (1 - O20/X20) -AF20 - P20- Q20,"NA")</f>
        <v>NA</v>
      </c>
      <c r="AH20" s="15" t="str">
        <f>IFERROR(AG20 /AE20,"NA")</f>
        <v>NA</v>
      </c>
      <c r="AI20" s="17" t="str">
        <f>IFERROR(AG20/AF20,"NA")</f>
        <v>NA</v>
      </c>
      <c r="AJ20" s="5" t="str">
        <f>IF(AH20="NA","NA",IF(AH20&lt;0,"&lt;00    Group",IF(AH20&lt;10%,"00-10% Group",(IF(AH20&lt;20%,"10-20%","20%+ Group")))))</f>
        <v>NA</v>
      </c>
      <c r="AK20" s="21" t="s">
        <v>46</v>
      </c>
      <c r="AL20" t="s">
        <v>47</v>
      </c>
    </row>
    <row r="21" spans="1:38">
      <c r="A21" s="2" t="s">
        <v>37</v>
      </c>
      <c r="B21" s="5" t="s">
        <v>38</v>
      </c>
      <c r="C21" s="5" t="s">
        <v>39</v>
      </c>
      <c r="D21" s="6" t="s">
        <v>120</v>
      </c>
      <c r="E21" s="8"/>
      <c r="F21" s="8"/>
      <c r="G21" s="8"/>
      <c r="H21" s="8"/>
      <c r="I21" s="8">
        <v>0.51</v>
      </c>
      <c r="J21" s="10" t="s">
        <v>41</v>
      </c>
      <c r="K21" s="10" t="s">
        <v>121</v>
      </c>
      <c r="L21" s="10" t="s">
        <v>122</v>
      </c>
      <c r="M21" s="10"/>
      <c r="N21" s="10" t="s">
        <v>44</v>
      </c>
      <c r="O21" s="23">
        <v>1.5</v>
      </c>
      <c r="P21" s="23">
        <v>3.96</v>
      </c>
      <c r="Q21" s="23"/>
      <c r="R21" s="23">
        <v>5.46</v>
      </c>
      <c r="S21" s="24">
        <v>9.99</v>
      </c>
      <c r="T21" s="11">
        <v>1</v>
      </c>
      <c r="U21" s="11">
        <v>1</v>
      </c>
      <c r="V21" s="24">
        <v>9.99</v>
      </c>
      <c r="W21" s="24"/>
      <c r="X21" s="24">
        <v>9.99</v>
      </c>
      <c r="Y21" s="11" t="s">
        <v>60</v>
      </c>
      <c r="Z21" s="12" t="s">
        <v>45</v>
      </c>
      <c r="AA21" s="13">
        <v>19094</v>
      </c>
      <c r="AB21" s="13">
        <v>482</v>
      </c>
      <c r="AC21" s="8" t="s">
        <v>55</v>
      </c>
      <c r="AD21" s="14" t="s">
        <v>123</v>
      </c>
      <c r="AE21" s="26">
        <v>9.99</v>
      </c>
      <c r="AF21" s="26">
        <v>1</v>
      </c>
      <c r="AG21" s="26">
        <f>IFERROR(AE21 * (1 - O21/X21) -AF21 - P21- Q21,"NA")</f>
        <v>3.53</v>
      </c>
      <c r="AH21" s="15">
        <f>IFERROR(AG21 /AE21,"NA")</f>
        <v>0.35335335335335</v>
      </c>
      <c r="AI21" s="17">
        <f>IFERROR(AG21/AF21,"NA")</f>
        <v>3.53</v>
      </c>
      <c r="AJ21" s="5" t="str">
        <f>IF(AH21="NA","NA",IF(AH21&lt;0,"&lt;00    Group",IF(AH21&lt;10%,"00-10% Group",(IF(AH21&lt;20%,"10-20%","20%+ Group")))))</f>
        <v>20%+ Group</v>
      </c>
      <c r="AK21" s="21"/>
      <c r="AL21" t="s">
        <v>47</v>
      </c>
    </row>
    <row r="22" spans="1:38">
      <c r="A22" s="2" t="s">
        <v>37</v>
      </c>
      <c r="B22" s="5" t="s">
        <v>38</v>
      </c>
      <c r="C22" s="5" t="s">
        <v>39</v>
      </c>
      <c r="D22" s="6" t="s">
        <v>120</v>
      </c>
      <c r="E22" s="8"/>
      <c r="F22" s="8"/>
      <c r="G22" s="8"/>
      <c r="H22" s="8"/>
      <c r="I22" s="8">
        <v>0.51</v>
      </c>
      <c r="J22" s="10" t="s">
        <v>41</v>
      </c>
      <c r="K22" s="10" t="s">
        <v>121</v>
      </c>
      <c r="L22" s="10" t="s">
        <v>122</v>
      </c>
      <c r="M22" s="10"/>
      <c r="N22" s="10" t="s">
        <v>44</v>
      </c>
      <c r="O22" s="23">
        <v>1.5</v>
      </c>
      <c r="P22" s="23">
        <v>3.96</v>
      </c>
      <c r="Q22" s="23"/>
      <c r="R22" s="23">
        <v>5.46</v>
      </c>
      <c r="S22" s="24">
        <v>9.99</v>
      </c>
      <c r="T22" s="11">
        <v>1</v>
      </c>
      <c r="U22" s="11">
        <v>1</v>
      </c>
      <c r="V22" s="24">
        <v>9.99</v>
      </c>
      <c r="W22" s="24"/>
      <c r="X22" s="24">
        <v>9.99</v>
      </c>
      <c r="Y22" s="11" t="s">
        <v>60</v>
      </c>
      <c r="Z22" s="12" t="s">
        <v>45</v>
      </c>
      <c r="AA22" s="13">
        <v>19094</v>
      </c>
      <c r="AB22" s="13">
        <v>482</v>
      </c>
      <c r="AC22" s="8" t="s">
        <v>55</v>
      </c>
      <c r="AD22" s="14" t="s">
        <v>123</v>
      </c>
      <c r="AE22" s="26">
        <v>9.99</v>
      </c>
      <c r="AF22" s="26">
        <v>1</v>
      </c>
      <c r="AG22" s="26">
        <f>IFERROR(AE22 * (1 - O22/X22) -AF22 - P22- Q22,"NA")</f>
        <v>3.53</v>
      </c>
      <c r="AH22" s="15">
        <f>IFERROR(AG22 /AE22,"NA")</f>
        <v>0.35335335335335</v>
      </c>
      <c r="AI22" s="17">
        <f>IFERROR(AG22/AF22,"NA")</f>
        <v>3.53</v>
      </c>
      <c r="AJ22" s="5" t="str">
        <f>IF(AH22="NA","NA",IF(AH22&lt;0,"&lt;00    Group",IF(AH22&lt;10%,"00-10% Group",(IF(AH22&lt;20%,"10-20%","20%+ Group")))))</f>
        <v>20%+ Group</v>
      </c>
      <c r="AK22" s="21"/>
      <c r="AL22" t="s">
        <v>47</v>
      </c>
    </row>
    <row r="23" spans="1:38">
      <c r="A23" s="2" t="s">
        <v>37</v>
      </c>
      <c r="B23" s="5" t="s">
        <v>38</v>
      </c>
      <c r="C23" s="5" t="s">
        <v>39</v>
      </c>
      <c r="D23" s="6" t="s">
        <v>124</v>
      </c>
      <c r="E23" s="8">
        <v>1</v>
      </c>
      <c r="F23" s="8"/>
      <c r="G23" s="8"/>
      <c r="H23" s="8"/>
      <c r="I23" s="8"/>
      <c r="J23" s="10" t="s">
        <v>41</v>
      </c>
      <c r="K23" s="10" t="s">
        <v>125</v>
      </c>
      <c r="L23" s="10" t="s">
        <v>126</v>
      </c>
      <c r="M23" s="10"/>
      <c r="N23" s="10" t="s">
        <v>44</v>
      </c>
      <c r="O23" s="23">
        <v>1.05</v>
      </c>
      <c r="P23" s="23">
        <v>3.72</v>
      </c>
      <c r="Q23" s="23"/>
      <c r="R23" s="23">
        <v>4.77</v>
      </c>
      <c r="S23" s="24">
        <v>6.99</v>
      </c>
      <c r="T23" s="11">
        <v>1</v>
      </c>
      <c r="U23" s="11">
        <v>1</v>
      </c>
      <c r="V23" s="24">
        <v>6.99</v>
      </c>
      <c r="W23" s="24"/>
      <c r="X23" s="24">
        <v>6.99</v>
      </c>
      <c r="Y23" s="11" t="s">
        <v>60</v>
      </c>
      <c r="Z23" s="12" t="s">
        <v>45</v>
      </c>
      <c r="AA23" s="13">
        <v>9330</v>
      </c>
      <c r="AB23" s="13">
        <v>691</v>
      </c>
      <c r="AC23" s="8" t="s">
        <v>55</v>
      </c>
      <c r="AD23" s="14" t="s">
        <v>127</v>
      </c>
      <c r="AE23" s="26">
        <v>6.99</v>
      </c>
      <c r="AF23" s="26">
        <v>1</v>
      </c>
      <c r="AG23" s="26">
        <f>IFERROR(AE23 * (1 - O23/X23) -AF23 - P23- Q23,"NA")</f>
        <v>1.22</v>
      </c>
      <c r="AH23" s="15">
        <f>IFERROR(AG23 /AE23,"NA")</f>
        <v>0.17453505007153</v>
      </c>
      <c r="AI23" s="17">
        <f>IFERROR(AG23/AF23,"NA")</f>
        <v>1.22</v>
      </c>
      <c r="AJ23" s="5" t="str">
        <f>IF(AH23="NA","NA",IF(AH23&lt;0,"&lt;00    Group",IF(AH23&lt;10%,"00-10% Group",(IF(AH23&lt;20%,"10-20%","20%+ Group")))))</f>
        <v>10-20%</v>
      </c>
      <c r="AK23" s="21"/>
      <c r="AL23" t="s">
        <v>47</v>
      </c>
    </row>
    <row r="24" spans="1:38">
      <c r="A24" s="2" t="s">
        <v>37</v>
      </c>
      <c r="B24" s="5" t="s">
        <v>38</v>
      </c>
      <c r="C24" s="5" t="s">
        <v>39</v>
      </c>
      <c r="D24" s="6" t="s">
        <v>128</v>
      </c>
      <c r="E24" s="8">
        <v>1</v>
      </c>
      <c r="F24" s="8">
        <v>2.76</v>
      </c>
      <c r="G24" s="8">
        <v>4.13</v>
      </c>
      <c r="H24" s="8">
        <v>1.97</v>
      </c>
      <c r="I24" s="8"/>
      <c r="J24" s="10" t="s">
        <v>41</v>
      </c>
      <c r="K24" s="10" t="s">
        <v>129</v>
      </c>
      <c r="L24" s="10" t="s">
        <v>130</v>
      </c>
      <c r="M24" s="10"/>
      <c r="N24" s="10" t="s">
        <v>44</v>
      </c>
      <c r="O24" s="23">
        <v>1.49</v>
      </c>
      <c r="P24" s="23">
        <v>3.72</v>
      </c>
      <c r="Q24" s="23"/>
      <c r="R24" s="23">
        <v>5.21</v>
      </c>
      <c r="S24" s="24">
        <v>9.94</v>
      </c>
      <c r="T24" s="11">
        <v>4</v>
      </c>
      <c r="U24" s="11">
        <v>4</v>
      </c>
      <c r="V24" s="24">
        <v>9.94</v>
      </c>
      <c r="W24" s="24"/>
      <c r="X24" s="24">
        <v>9.94</v>
      </c>
      <c r="Y24" s="11" t="s">
        <v>60</v>
      </c>
      <c r="Z24" s="12" t="s">
        <v>45</v>
      </c>
      <c r="AA24" s="13">
        <v>26681</v>
      </c>
      <c r="AB24" s="13">
        <v>247</v>
      </c>
      <c r="AC24" s="8" t="s">
        <v>55</v>
      </c>
      <c r="AD24" s="14" t="s">
        <v>131</v>
      </c>
      <c r="AE24" s="26">
        <v>9.94</v>
      </c>
      <c r="AF24" s="26">
        <v>1</v>
      </c>
      <c r="AG24" s="26">
        <f>IFERROR(AE24 * (1 - O24/X24) -AF24 - P24- Q24,"NA")</f>
        <v>3.73</v>
      </c>
      <c r="AH24" s="15">
        <f>IFERROR(AG24 /AE24,"NA")</f>
        <v>0.37525150905433</v>
      </c>
      <c r="AI24" s="17">
        <f>IFERROR(AG24/AF24,"NA")</f>
        <v>3.73</v>
      </c>
      <c r="AJ24" s="5" t="str">
        <f>IF(AH24="NA","NA",IF(AH24&lt;0,"&lt;00    Group",IF(AH24&lt;10%,"00-10% Group",(IF(AH24&lt;20%,"10-20%","20%+ Group")))))</f>
        <v>20%+ Group</v>
      </c>
      <c r="AK24" s="21"/>
      <c r="AL24" t="s">
        <v>47</v>
      </c>
    </row>
    <row r="25" spans="1:38">
      <c r="A25" s="2" t="s">
        <v>37</v>
      </c>
      <c r="B25" s="5" t="s">
        <v>38</v>
      </c>
      <c r="C25" s="5" t="s">
        <v>39</v>
      </c>
      <c r="D25" s="6" t="s">
        <v>132</v>
      </c>
      <c r="E25" s="8"/>
      <c r="F25" s="8"/>
      <c r="G25" s="8"/>
      <c r="H25" s="8"/>
      <c r="I25" s="8"/>
      <c r="J25" s="10" t="s">
        <v>41</v>
      </c>
      <c r="K25" s="10" t="s">
        <v>133</v>
      </c>
      <c r="L25" s="10" t="s">
        <v>134</v>
      </c>
      <c r="M25" s="10"/>
      <c r="N25" s="10" t="s">
        <v>44</v>
      </c>
      <c r="O25" s="23"/>
      <c r="P25" s="23"/>
      <c r="Q25" s="23"/>
      <c r="R25" s="23"/>
      <c r="S25" s="24"/>
      <c r="T25" s="11"/>
      <c r="U25" s="11"/>
      <c r="V25" s="24"/>
      <c r="W25" s="24"/>
      <c r="X25" s="24"/>
      <c r="Y25" s="11"/>
      <c r="Z25" s="12" t="s">
        <v>45</v>
      </c>
      <c r="AA25" s="13">
        <v>203035</v>
      </c>
      <c r="AB25" s="13">
        <v>65</v>
      </c>
      <c r="AC25" s="8"/>
      <c r="AD25" s="14"/>
      <c r="AE25" s="26"/>
      <c r="AF25" s="26">
        <v>1</v>
      </c>
      <c r="AG25" s="26" t="str">
        <f>IFERROR(AE25 * (1 - O25/X25) -AF25 - P25- Q25,"NA")</f>
        <v>NA</v>
      </c>
      <c r="AH25" s="15" t="str">
        <f>IFERROR(AG25 /AE25,"NA")</f>
        <v>NA</v>
      </c>
      <c r="AI25" s="17" t="str">
        <f>IFERROR(AG25/AF25,"NA")</f>
        <v>NA</v>
      </c>
      <c r="AJ25" s="5" t="str">
        <f>IF(AH25="NA","NA",IF(AH25&lt;0,"&lt;00    Group",IF(AH25&lt;10%,"00-10% Group",(IF(AH25&lt;20%,"10-20%","20%+ Group")))))</f>
        <v>NA</v>
      </c>
      <c r="AK25" s="21" t="s">
        <v>46</v>
      </c>
      <c r="AL25" t="s">
        <v>47</v>
      </c>
    </row>
    <row r="26" spans="1:38">
      <c r="A26" s="2" t="s">
        <v>37</v>
      </c>
      <c r="B26" s="5" t="s">
        <v>38</v>
      </c>
      <c r="C26" s="5" t="s">
        <v>39</v>
      </c>
      <c r="D26" s="6" t="s">
        <v>135</v>
      </c>
      <c r="E26" s="8">
        <v>1</v>
      </c>
      <c r="F26" s="8"/>
      <c r="G26" s="8"/>
      <c r="H26" s="8"/>
      <c r="I26" s="8"/>
      <c r="J26" s="10" t="s">
        <v>136</v>
      </c>
      <c r="K26" s="10" t="s">
        <v>137</v>
      </c>
      <c r="L26" s="10" t="s">
        <v>138</v>
      </c>
      <c r="M26" s="10" t="s">
        <v>139</v>
      </c>
      <c r="N26" s="10" t="s">
        <v>44</v>
      </c>
      <c r="O26" s="23"/>
      <c r="P26" s="23"/>
      <c r="Q26" s="23"/>
      <c r="R26" s="23"/>
      <c r="S26" s="24"/>
      <c r="T26" s="11"/>
      <c r="U26" s="11"/>
      <c r="V26" s="24"/>
      <c r="W26" s="24"/>
      <c r="X26" s="24"/>
      <c r="Y26" s="11"/>
      <c r="Z26" s="12" t="s">
        <v>45</v>
      </c>
      <c r="AA26" s="13">
        <v>143107</v>
      </c>
      <c r="AB26" s="13">
        <v>65</v>
      </c>
      <c r="AC26" s="8"/>
      <c r="AD26" s="14"/>
      <c r="AE26" s="26"/>
      <c r="AF26" s="26">
        <v>1</v>
      </c>
      <c r="AG26" s="26" t="str">
        <f>IFERROR(AE26 * (1 - O26/X26) -AF26 - P26- Q26,"NA")</f>
        <v>NA</v>
      </c>
      <c r="AH26" s="15" t="str">
        <f>IFERROR(AG26 /AE26,"NA")</f>
        <v>NA</v>
      </c>
      <c r="AI26" s="17" t="str">
        <f>IFERROR(AG26/AF26,"NA")</f>
        <v>NA</v>
      </c>
      <c r="AJ26" s="5" t="str">
        <f>IF(AH26="NA","NA",IF(AH26&lt;0,"&lt;00    Group",IF(AH26&lt;10%,"00-10% Group",(IF(AH26&lt;20%,"10-20%","20%+ Group")))))</f>
        <v>NA</v>
      </c>
      <c r="AK26" s="21" t="s">
        <v>46</v>
      </c>
      <c r="AL26" t="s">
        <v>47</v>
      </c>
    </row>
    <row r="27" spans="1:38">
      <c r="A27" s="2" t="s">
        <v>37</v>
      </c>
      <c r="B27" s="5" t="s">
        <v>38</v>
      </c>
      <c r="C27" s="5" t="s">
        <v>39</v>
      </c>
      <c r="D27" s="6" t="s">
        <v>140</v>
      </c>
      <c r="E27" s="8"/>
      <c r="F27" s="8"/>
      <c r="G27" s="8"/>
      <c r="H27" s="8"/>
      <c r="I27" s="8"/>
      <c r="J27" s="10" t="s">
        <v>41</v>
      </c>
      <c r="K27" s="10" t="s">
        <v>141</v>
      </c>
      <c r="L27" s="10" t="s">
        <v>142</v>
      </c>
      <c r="M27" s="10"/>
      <c r="N27" s="10" t="s">
        <v>44</v>
      </c>
      <c r="O27" s="23">
        <v>1.35</v>
      </c>
      <c r="P27" s="23">
        <v>3.96</v>
      </c>
      <c r="Q27" s="23"/>
      <c r="R27" s="23">
        <v>5.31</v>
      </c>
      <c r="S27" s="24">
        <v>8.99</v>
      </c>
      <c r="T27" s="11">
        <v>1</v>
      </c>
      <c r="U27" s="11">
        <v>1</v>
      </c>
      <c r="V27" s="24">
        <v>8.99</v>
      </c>
      <c r="W27" s="24"/>
      <c r="X27" s="24">
        <v>8.99</v>
      </c>
      <c r="Y27" s="11" t="s">
        <v>60</v>
      </c>
      <c r="Z27" s="12" t="s">
        <v>45</v>
      </c>
      <c r="AA27" s="13">
        <v>1396</v>
      </c>
      <c r="AB27" s="13">
        <v>3665</v>
      </c>
      <c r="AC27" s="8" t="s">
        <v>55</v>
      </c>
      <c r="AD27" s="14" t="s">
        <v>143</v>
      </c>
      <c r="AE27" s="26">
        <v>8.99</v>
      </c>
      <c r="AF27" s="26">
        <v>1</v>
      </c>
      <c r="AG27" s="26">
        <f>IFERROR(AE27 * (1 - O27/X27) -AF27 - P27- Q27,"NA")</f>
        <v>2.68</v>
      </c>
      <c r="AH27" s="15">
        <f>IFERROR(AG27 /AE27,"NA")</f>
        <v>0.29810901001112</v>
      </c>
      <c r="AI27" s="17">
        <f>IFERROR(AG27/AF27,"NA")</f>
        <v>2.68</v>
      </c>
      <c r="AJ27" s="5" t="str">
        <f>IF(AH27="NA","NA",IF(AH27&lt;0,"&lt;00    Group",IF(AH27&lt;10%,"00-10% Group",(IF(AH27&lt;20%,"10-20%","20%+ Group")))))</f>
        <v>20%+ Group</v>
      </c>
      <c r="AK27" s="21"/>
      <c r="AL27" t="s">
        <v>47</v>
      </c>
    </row>
    <row r="28" spans="1:38">
      <c r="A28" s="2" t="s">
        <v>37</v>
      </c>
      <c r="B28" s="5" t="s">
        <v>38</v>
      </c>
      <c r="C28" s="5" t="s">
        <v>39</v>
      </c>
      <c r="D28" s="6" t="s">
        <v>144</v>
      </c>
      <c r="E28" s="8">
        <v>1</v>
      </c>
      <c r="F28" s="8"/>
      <c r="G28" s="8"/>
      <c r="H28" s="8"/>
      <c r="I28" s="8"/>
      <c r="J28" s="10" t="s">
        <v>41</v>
      </c>
      <c r="K28" s="10" t="s">
        <v>145</v>
      </c>
      <c r="L28" s="10" t="s">
        <v>145</v>
      </c>
      <c r="M28" s="10" t="s">
        <v>146</v>
      </c>
      <c r="N28" s="10" t="s">
        <v>44</v>
      </c>
      <c r="O28" s="23"/>
      <c r="P28" s="23"/>
      <c r="Q28" s="23"/>
      <c r="R28" s="23"/>
      <c r="S28" s="24"/>
      <c r="T28" s="11"/>
      <c r="U28" s="11"/>
      <c r="V28" s="24"/>
      <c r="W28" s="24"/>
      <c r="X28" s="24"/>
      <c r="Y28" s="11"/>
      <c r="Z28" s="12" t="s">
        <v>45</v>
      </c>
      <c r="AA28" s="13">
        <v>12140</v>
      </c>
      <c r="AB28" s="13">
        <v>482</v>
      </c>
      <c r="AC28" s="8"/>
      <c r="AD28" s="14"/>
      <c r="AE28" s="26"/>
      <c r="AF28" s="26">
        <v>1</v>
      </c>
      <c r="AG28" s="26" t="str">
        <f>IFERROR(AE28 * (1 - O28/X28) -AF28 - P28- Q28,"NA")</f>
        <v>NA</v>
      </c>
      <c r="AH28" s="15" t="str">
        <f>IFERROR(AG28 /AE28,"NA")</f>
        <v>NA</v>
      </c>
      <c r="AI28" s="17" t="str">
        <f>IFERROR(AG28/AF28,"NA")</f>
        <v>NA</v>
      </c>
      <c r="AJ28" s="5" t="str">
        <f>IF(AH28="NA","NA",IF(AH28&lt;0,"&lt;00    Group",IF(AH28&lt;10%,"00-10% Group",(IF(AH28&lt;20%,"10-20%","20%+ Group")))))</f>
        <v>NA</v>
      </c>
      <c r="AK28" s="21" t="s">
        <v>46</v>
      </c>
      <c r="AL28" t="s">
        <v>47</v>
      </c>
    </row>
    <row r="29" spans="1:38">
      <c r="A29" s="2" t="s">
        <v>37</v>
      </c>
      <c r="B29" s="5" t="s">
        <v>38</v>
      </c>
      <c r="C29" s="5" t="s">
        <v>39</v>
      </c>
      <c r="D29" s="6" t="s">
        <v>147</v>
      </c>
      <c r="E29" s="8"/>
      <c r="F29" s="8"/>
      <c r="G29" s="8"/>
      <c r="H29" s="8"/>
      <c r="I29" s="8"/>
      <c r="J29" s="10" t="s">
        <v>148</v>
      </c>
      <c r="K29" s="10" t="s">
        <v>149</v>
      </c>
      <c r="L29" s="10" t="s">
        <v>150</v>
      </c>
      <c r="M29" s="10"/>
      <c r="N29" s="10" t="s">
        <v>151</v>
      </c>
      <c r="O29" s="23"/>
      <c r="P29" s="23"/>
      <c r="Q29" s="23"/>
      <c r="R29" s="23"/>
      <c r="S29" s="24"/>
      <c r="T29" s="11"/>
      <c r="U29" s="11"/>
      <c r="V29" s="24"/>
      <c r="W29" s="24"/>
      <c r="X29" s="24"/>
      <c r="Y29" s="11"/>
      <c r="Z29" s="12" t="s">
        <v>152</v>
      </c>
      <c r="AA29" s="13">
        <v>24144</v>
      </c>
      <c r="AB29" s="13">
        <v>260</v>
      </c>
      <c r="AC29" s="8"/>
      <c r="AD29" s="14"/>
      <c r="AE29" s="26"/>
      <c r="AF29" s="26">
        <v>1</v>
      </c>
      <c r="AG29" s="26" t="str">
        <f>IFERROR(AE29 * (1 - O29/X29) -AF29 - P29- Q29,"NA")</f>
        <v>NA</v>
      </c>
      <c r="AH29" s="15" t="str">
        <f>IFERROR(AG29 /AE29,"NA")</f>
        <v>NA</v>
      </c>
      <c r="AI29" s="17" t="str">
        <f>IFERROR(AG29/AF29,"NA")</f>
        <v>NA</v>
      </c>
      <c r="AJ29" s="5" t="str">
        <f>IF(AH29="NA","NA",IF(AH29&lt;0,"&lt;00    Group",IF(AH29&lt;10%,"00-10% Group",(IF(AH29&lt;20%,"10-20%","20%+ Group")))))</f>
        <v>NA</v>
      </c>
      <c r="AK29" s="21" t="s">
        <v>46</v>
      </c>
      <c r="AL29" t="s">
        <v>47</v>
      </c>
    </row>
    <row r="30" spans="1:38">
      <c r="A30" s="2" t="s">
        <v>37</v>
      </c>
      <c r="B30" s="5" t="s">
        <v>38</v>
      </c>
      <c r="C30" s="5" t="s">
        <v>39</v>
      </c>
      <c r="D30" s="6" t="s">
        <v>153</v>
      </c>
      <c r="E30" s="8">
        <v>1</v>
      </c>
      <c r="F30" s="8"/>
      <c r="G30" s="8"/>
      <c r="H30" s="8"/>
      <c r="I30" s="8"/>
      <c r="J30" s="10" t="s">
        <v>41</v>
      </c>
      <c r="K30" s="10" t="s">
        <v>154</v>
      </c>
      <c r="L30" s="10" t="s">
        <v>155</v>
      </c>
      <c r="M30" s="10">
        <v>8541980466</v>
      </c>
      <c r="N30" s="10" t="s">
        <v>44</v>
      </c>
      <c r="O30" s="23">
        <v>1.78</v>
      </c>
      <c r="P30" s="23">
        <v>3.72</v>
      </c>
      <c r="Q30" s="23"/>
      <c r="R30" s="23">
        <v>5.5</v>
      </c>
      <c r="S30" s="24">
        <v>11.89</v>
      </c>
      <c r="T30" s="11">
        <v>1</v>
      </c>
      <c r="U30" s="11">
        <v>1</v>
      </c>
      <c r="V30" s="24">
        <v>11.89</v>
      </c>
      <c r="W30" s="24"/>
      <c r="X30" s="24">
        <v>11.89</v>
      </c>
      <c r="Y30" s="11" t="s">
        <v>60</v>
      </c>
      <c r="Z30" s="12" t="s">
        <v>45</v>
      </c>
      <c r="AA30" s="13">
        <v>45028</v>
      </c>
      <c r="AB30" s="13">
        <v>117</v>
      </c>
      <c r="AC30" s="8" t="s">
        <v>55</v>
      </c>
      <c r="AD30" s="14" t="s">
        <v>156</v>
      </c>
      <c r="AE30" s="26">
        <v>11.89</v>
      </c>
      <c r="AF30" s="26">
        <v>1</v>
      </c>
      <c r="AG30" s="26">
        <f>IFERROR(AE30 * (1 - O30/X30) -AF30 - P30- Q30,"NA")</f>
        <v>5.39</v>
      </c>
      <c r="AH30" s="15">
        <f>IFERROR(AG30 /AE30,"NA")</f>
        <v>0.45332211942809</v>
      </c>
      <c r="AI30" s="17">
        <f>IFERROR(AG30/AF30,"NA")</f>
        <v>5.39</v>
      </c>
      <c r="AJ30" s="5" t="str">
        <f>IF(AH30="NA","NA",IF(AH30&lt;0,"&lt;00    Group",IF(AH30&lt;10%,"00-10% Group",(IF(AH30&lt;20%,"10-20%","20%+ Group")))))</f>
        <v>20%+ Group</v>
      </c>
      <c r="AK30" s="21"/>
      <c r="AL30" t="s">
        <v>47</v>
      </c>
    </row>
    <row r="31" spans="1:38">
      <c r="A31" s="2" t="s">
        <v>37</v>
      </c>
      <c r="B31" s="5" t="s">
        <v>38</v>
      </c>
      <c r="C31" s="5" t="s">
        <v>39</v>
      </c>
      <c r="D31" s="6" t="s">
        <v>157</v>
      </c>
      <c r="E31" s="8"/>
      <c r="F31" s="8"/>
      <c r="G31" s="8"/>
      <c r="H31" s="8"/>
      <c r="I31" s="8"/>
      <c r="J31" s="10" t="s">
        <v>41</v>
      </c>
      <c r="K31" s="10" t="s">
        <v>158</v>
      </c>
      <c r="L31" s="10" t="s">
        <v>159</v>
      </c>
      <c r="M31" s="10"/>
      <c r="N31" s="10" t="s">
        <v>44</v>
      </c>
      <c r="O31" s="23"/>
      <c r="P31" s="23"/>
      <c r="Q31" s="23"/>
      <c r="R31" s="23"/>
      <c r="S31" s="24"/>
      <c r="T31" s="11"/>
      <c r="U31" s="11"/>
      <c r="V31" s="24"/>
      <c r="W31" s="24"/>
      <c r="X31" s="24"/>
      <c r="Y31" s="11"/>
      <c r="Z31" s="12" t="s">
        <v>45</v>
      </c>
      <c r="AA31" s="13">
        <v>54954</v>
      </c>
      <c r="AB31" s="13">
        <v>65</v>
      </c>
      <c r="AC31" s="8"/>
      <c r="AD31" s="14"/>
      <c r="AE31" s="26"/>
      <c r="AF31" s="26">
        <v>1</v>
      </c>
      <c r="AG31" s="26" t="str">
        <f>IFERROR(AE31 * (1 - O31/X31) -AF31 - P31- Q31,"NA")</f>
        <v>NA</v>
      </c>
      <c r="AH31" s="15" t="str">
        <f>IFERROR(AG31 /AE31,"NA")</f>
        <v>NA</v>
      </c>
      <c r="AI31" s="17" t="str">
        <f>IFERROR(AG31/AF31,"NA")</f>
        <v>NA</v>
      </c>
      <c r="AJ31" s="5" t="str">
        <f>IF(AH31="NA","NA",IF(AH31&lt;0,"&lt;00    Group",IF(AH31&lt;10%,"00-10% Group",(IF(AH31&lt;20%,"10-20%","20%+ Group")))))</f>
        <v>NA</v>
      </c>
      <c r="AK31" s="21" t="s">
        <v>46</v>
      </c>
      <c r="AL31" t="s">
        <v>47</v>
      </c>
    </row>
    <row r="32" spans="1:38">
      <c r="A32" s="2" t="s">
        <v>37</v>
      </c>
      <c r="B32" s="5" t="s">
        <v>38</v>
      </c>
      <c r="C32" s="5" t="s">
        <v>39</v>
      </c>
      <c r="D32" s="6" t="s">
        <v>160</v>
      </c>
      <c r="E32" s="8"/>
      <c r="F32" s="8"/>
      <c r="G32" s="8"/>
      <c r="H32" s="8"/>
      <c r="I32" s="8"/>
      <c r="J32" s="10" t="s">
        <v>41</v>
      </c>
      <c r="K32" s="10" t="s">
        <v>104</v>
      </c>
      <c r="L32" s="10" t="s">
        <v>161</v>
      </c>
      <c r="M32" s="10"/>
      <c r="N32" s="10" t="s">
        <v>44</v>
      </c>
      <c r="O32" s="23"/>
      <c r="P32" s="23"/>
      <c r="Q32" s="23"/>
      <c r="R32" s="23"/>
      <c r="S32" s="24"/>
      <c r="T32" s="11"/>
      <c r="U32" s="11"/>
      <c r="V32" s="24"/>
      <c r="W32" s="24"/>
      <c r="X32" s="24"/>
      <c r="Y32" s="11"/>
      <c r="Z32" s="12" t="s">
        <v>45</v>
      </c>
      <c r="AA32" s="13">
        <v>7600</v>
      </c>
      <c r="AB32" s="13">
        <v>886</v>
      </c>
      <c r="AC32" s="8"/>
      <c r="AD32" s="14"/>
      <c r="AE32" s="26"/>
      <c r="AF32" s="26">
        <v>1</v>
      </c>
      <c r="AG32" s="26" t="str">
        <f>IFERROR(AE32 * (1 - O32/X32) -AF32 - P32- Q32,"NA")</f>
        <v>NA</v>
      </c>
      <c r="AH32" s="15" t="str">
        <f>IFERROR(AG32 /AE32,"NA")</f>
        <v>NA</v>
      </c>
      <c r="AI32" s="17" t="str">
        <f>IFERROR(AG32/AF32,"NA")</f>
        <v>NA</v>
      </c>
      <c r="AJ32" s="5" t="str">
        <f>IF(AH32="NA","NA",IF(AH32&lt;0,"&lt;00    Group",IF(AH32&lt;10%,"00-10% Group",(IF(AH32&lt;20%,"10-20%","20%+ Group")))))</f>
        <v>NA</v>
      </c>
      <c r="AK32" s="21" t="s">
        <v>46</v>
      </c>
      <c r="AL32" t="s">
        <v>47</v>
      </c>
    </row>
    <row r="33" spans="1:38">
      <c r="A33" s="2" t="s">
        <v>37</v>
      </c>
      <c r="B33" s="5" t="s">
        <v>38</v>
      </c>
      <c r="C33" s="5" t="s">
        <v>39</v>
      </c>
      <c r="D33" s="6" t="s">
        <v>162</v>
      </c>
      <c r="E33" s="8"/>
      <c r="F33" s="8"/>
      <c r="G33" s="8"/>
      <c r="H33" s="8"/>
      <c r="I33" s="8"/>
      <c r="J33" s="10" t="s">
        <v>41</v>
      </c>
      <c r="K33" s="10" t="s">
        <v>104</v>
      </c>
      <c r="L33" s="10" t="s">
        <v>79</v>
      </c>
      <c r="M33" s="10"/>
      <c r="N33" s="10" t="s">
        <v>44</v>
      </c>
      <c r="O33" s="23"/>
      <c r="P33" s="23"/>
      <c r="Q33" s="23"/>
      <c r="R33" s="23"/>
      <c r="S33" s="24"/>
      <c r="T33" s="11"/>
      <c r="U33" s="11"/>
      <c r="V33" s="24"/>
      <c r="W33" s="24"/>
      <c r="X33" s="24"/>
      <c r="Y33" s="11"/>
      <c r="Z33" s="12" t="s">
        <v>45</v>
      </c>
      <c r="AA33" s="13">
        <v>15395</v>
      </c>
      <c r="AB33" s="13">
        <v>482</v>
      </c>
      <c r="AC33" s="8"/>
      <c r="AD33" s="14"/>
      <c r="AE33" s="26"/>
      <c r="AF33" s="26">
        <v>1</v>
      </c>
      <c r="AG33" s="26" t="str">
        <f>IFERROR(AE33 * (1 - O33/X33) -AF33 - P33- Q33,"NA")</f>
        <v>NA</v>
      </c>
      <c r="AH33" s="15" t="str">
        <f>IFERROR(AG33 /AE33,"NA")</f>
        <v>NA</v>
      </c>
      <c r="AI33" s="17" t="str">
        <f>IFERROR(AG33/AF33,"NA")</f>
        <v>NA</v>
      </c>
      <c r="AJ33" s="5" t="str">
        <f>IF(AH33="NA","NA",IF(AH33&lt;0,"&lt;00    Group",IF(AH33&lt;10%,"00-10% Group",(IF(AH33&lt;20%,"10-20%","20%+ Group")))))</f>
        <v>NA</v>
      </c>
      <c r="AK33" s="21" t="s">
        <v>46</v>
      </c>
      <c r="AL33" t="s">
        <v>47</v>
      </c>
    </row>
    <row r="34" spans="1:38">
      <c r="A34" s="2" t="s">
        <v>37</v>
      </c>
      <c r="B34" s="5" t="s">
        <v>38</v>
      </c>
      <c r="C34" s="5" t="s">
        <v>39</v>
      </c>
      <c r="D34" s="6" t="s">
        <v>163</v>
      </c>
      <c r="E34" s="8"/>
      <c r="F34" s="8">
        <v>1.25</v>
      </c>
      <c r="G34" s="8">
        <v>6.2</v>
      </c>
      <c r="H34" s="8">
        <v>2.03</v>
      </c>
      <c r="I34" s="8"/>
      <c r="J34" s="10" t="s">
        <v>41</v>
      </c>
      <c r="K34" s="10" t="s">
        <v>164</v>
      </c>
      <c r="L34" s="10" t="s">
        <v>165</v>
      </c>
      <c r="M34" s="10"/>
      <c r="N34" s="10" t="s">
        <v>44</v>
      </c>
      <c r="O34" s="23">
        <v>1.5</v>
      </c>
      <c r="P34" s="23">
        <v>3.96</v>
      </c>
      <c r="Q34" s="23"/>
      <c r="R34" s="23">
        <v>5.46</v>
      </c>
      <c r="S34" s="24">
        <v>9.99</v>
      </c>
      <c r="T34" s="11">
        <v>1</v>
      </c>
      <c r="U34" s="11">
        <v>1</v>
      </c>
      <c r="V34" s="24">
        <v>9.99</v>
      </c>
      <c r="W34" s="24"/>
      <c r="X34" s="24">
        <v>9.99</v>
      </c>
      <c r="Y34" s="11" t="s">
        <v>60</v>
      </c>
      <c r="Z34" s="12" t="s">
        <v>45</v>
      </c>
      <c r="AA34" s="13">
        <v>8177</v>
      </c>
      <c r="AB34" s="13">
        <v>782</v>
      </c>
      <c r="AC34" s="8" t="s">
        <v>55</v>
      </c>
      <c r="AD34" s="14" t="s">
        <v>166</v>
      </c>
      <c r="AE34" s="26">
        <v>9.99</v>
      </c>
      <c r="AF34" s="26">
        <v>1</v>
      </c>
      <c r="AG34" s="26">
        <f>IFERROR(AE34 * (1 - O34/X34) -AF34 - P34- Q34,"NA")</f>
        <v>3.53</v>
      </c>
      <c r="AH34" s="15">
        <f>IFERROR(AG34 /AE34,"NA")</f>
        <v>0.35335335335335</v>
      </c>
      <c r="AI34" s="17">
        <f>IFERROR(AG34/AF34,"NA")</f>
        <v>3.53</v>
      </c>
      <c r="AJ34" s="5" t="str">
        <f>IF(AH34="NA","NA",IF(AH34&lt;0,"&lt;00    Group",IF(AH34&lt;10%,"00-10% Group",(IF(AH34&lt;20%,"10-20%","20%+ Group")))))</f>
        <v>20%+ Group</v>
      </c>
      <c r="AK34" s="21"/>
      <c r="AL34" t="s">
        <v>47</v>
      </c>
    </row>
    <row r="35" spans="1:38">
      <c r="A35" s="2" t="s">
        <v>37</v>
      </c>
      <c r="B35" s="5" t="s">
        <v>38</v>
      </c>
      <c r="C35" s="5" t="s">
        <v>39</v>
      </c>
      <c r="D35" s="6" t="s">
        <v>167</v>
      </c>
      <c r="E35" s="8"/>
      <c r="F35" s="8"/>
      <c r="G35" s="8"/>
      <c r="H35" s="8"/>
      <c r="I35" s="8"/>
      <c r="J35" s="10" t="s">
        <v>41</v>
      </c>
      <c r="K35" s="10" t="s">
        <v>168</v>
      </c>
      <c r="L35" s="10" t="s">
        <v>169</v>
      </c>
      <c r="M35" s="10"/>
      <c r="N35" s="10" t="s">
        <v>44</v>
      </c>
      <c r="O35" s="23"/>
      <c r="P35" s="23"/>
      <c r="Q35" s="23"/>
      <c r="R35" s="23"/>
      <c r="S35" s="24"/>
      <c r="T35" s="11"/>
      <c r="U35" s="11"/>
      <c r="V35" s="24"/>
      <c r="W35" s="24"/>
      <c r="X35" s="24"/>
      <c r="Y35" s="11"/>
      <c r="Z35" s="12" t="s">
        <v>45</v>
      </c>
      <c r="AA35" s="13">
        <v>12058</v>
      </c>
      <c r="AB35" s="13">
        <v>482</v>
      </c>
      <c r="AC35" s="8"/>
      <c r="AD35" s="14"/>
      <c r="AE35" s="26"/>
      <c r="AF35" s="26">
        <v>1</v>
      </c>
      <c r="AG35" s="26" t="str">
        <f>IFERROR(AE35 * (1 - O35/X35) -AF35 - P35- Q35,"NA")</f>
        <v>NA</v>
      </c>
      <c r="AH35" s="15" t="str">
        <f>IFERROR(AG35 /AE35,"NA")</f>
        <v>NA</v>
      </c>
      <c r="AI35" s="17" t="str">
        <f>IFERROR(AG35/AF35,"NA")</f>
        <v>NA</v>
      </c>
      <c r="AJ35" s="5" t="str">
        <f>IF(AH35="NA","NA",IF(AH35&lt;0,"&lt;00    Group",IF(AH35&lt;10%,"00-10% Group",(IF(AH35&lt;20%,"10-20%","20%+ Group")))))</f>
        <v>NA</v>
      </c>
      <c r="AK35" s="21" t="s">
        <v>46</v>
      </c>
      <c r="AL35" t="s">
        <v>47</v>
      </c>
    </row>
    <row r="36" spans="1:38">
      <c r="A36" s="2" t="s">
        <v>37</v>
      </c>
      <c r="B36" s="5" t="s">
        <v>38</v>
      </c>
      <c r="C36" s="5" t="s">
        <v>39</v>
      </c>
      <c r="D36" s="6" t="s">
        <v>170</v>
      </c>
      <c r="E36" s="8">
        <v>1</v>
      </c>
      <c r="F36" s="8"/>
      <c r="G36" s="8"/>
      <c r="H36" s="8"/>
      <c r="I36" s="8"/>
      <c r="J36" s="10" t="s">
        <v>41</v>
      </c>
      <c r="K36" s="10" t="s">
        <v>171</v>
      </c>
      <c r="L36" s="10" t="s">
        <v>172</v>
      </c>
      <c r="M36" s="10">
        <v>11327300</v>
      </c>
      <c r="N36" s="10" t="s">
        <v>44</v>
      </c>
      <c r="O36" s="23">
        <v>2.7</v>
      </c>
      <c r="P36" s="23">
        <v>3.96</v>
      </c>
      <c r="Q36" s="23"/>
      <c r="R36" s="23">
        <v>6.66</v>
      </c>
      <c r="S36" s="24">
        <v>17.99</v>
      </c>
      <c r="T36" s="11">
        <v>3</v>
      </c>
      <c r="U36" s="11">
        <v>3</v>
      </c>
      <c r="V36" s="24">
        <v>17.99</v>
      </c>
      <c r="W36" s="24"/>
      <c r="X36" s="24">
        <v>17.99</v>
      </c>
      <c r="Y36" s="11" t="s">
        <v>60</v>
      </c>
      <c r="Z36" s="12" t="s">
        <v>45</v>
      </c>
      <c r="AA36" s="13">
        <v>17270</v>
      </c>
      <c r="AB36" s="13">
        <v>482</v>
      </c>
      <c r="AC36" s="8" t="s">
        <v>55</v>
      </c>
      <c r="AD36" s="14" t="s">
        <v>173</v>
      </c>
      <c r="AE36" s="26">
        <v>17.99</v>
      </c>
      <c r="AF36" s="26">
        <v>1</v>
      </c>
      <c r="AG36" s="26">
        <f>IFERROR(AE36 * (1 - O36/X36) -AF36 - P36- Q36,"NA")</f>
        <v>10.33</v>
      </c>
      <c r="AH36" s="15">
        <f>IFERROR(AG36 /AE36,"NA")</f>
        <v>0.57420789327404</v>
      </c>
      <c r="AI36" s="17">
        <f>IFERROR(AG36/AF36,"NA")</f>
        <v>10.33</v>
      </c>
      <c r="AJ36" s="5" t="str">
        <f>IF(AH36="NA","NA",IF(AH36&lt;0,"&lt;00    Group",IF(AH36&lt;10%,"00-10% Group",(IF(AH36&lt;20%,"10-20%","20%+ Group")))))</f>
        <v>20%+ Group</v>
      </c>
      <c r="AK36" s="21"/>
      <c r="AL36" t="s">
        <v>47</v>
      </c>
    </row>
    <row r="37" spans="1:38">
      <c r="A37" s="2" t="s">
        <v>37</v>
      </c>
      <c r="B37" s="5" t="s">
        <v>38</v>
      </c>
      <c r="C37" s="5" t="s">
        <v>39</v>
      </c>
      <c r="D37" s="6" t="s">
        <v>174</v>
      </c>
      <c r="E37" s="8">
        <v>1</v>
      </c>
      <c r="F37" s="8">
        <v>1.38</v>
      </c>
      <c r="G37" s="8">
        <v>6.69</v>
      </c>
      <c r="H37" s="8">
        <v>1.77</v>
      </c>
      <c r="I37" s="8">
        <v>0.62</v>
      </c>
      <c r="J37" s="10" t="s">
        <v>41</v>
      </c>
      <c r="K37" s="10" t="s">
        <v>175</v>
      </c>
      <c r="L37" s="10" t="s">
        <v>176</v>
      </c>
      <c r="M37" s="10"/>
      <c r="N37" s="10" t="s">
        <v>44</v>
      </c>
      <c r="O37" s="23">
        <v>1.48</v>
      </c>
      <c r="P37" s="23">
        <v>3.96</v>
      </c>
      <c r="Q37" s="23"/>
      <c r="R37" s="23">
        <v>5.44</v>
      </c>
      <c r="S37" s="24">
        <v>9.89</v>
      </c>
      <c r="T37" s="11">
        <v>2</v>
      </c>
      <c r="U37" s="11">
        <v>2</v>
      </c>
      <c r="V37" s="24">
        <v>9.89</v>
      </c>
      <c r="W37" s="24"/>
      <c r="X37" s="24">
        <v>9.89</v>
      </c>
      <c r="Y37" s="11" t="s">
        <v>60</v>
      </c>
      <c r="Z37" s="12" t="s">
        <v>45</v>
      </c>
      <c r="AA37" s="13">
        <v>79097</v>
      </c>
      <c r="AB37" s="13">
        <v>65</v>
      </c>
      <c r="AC37" s="8" t="s">
        <v>55</v>
      </c>
      <c r="AD37" s="14" t="s">
        <v>177</v>
      </c>
      <c r="AE37" s="26">
        <v>9.89</v>
      </c>
      <c r="AF37" s="26">
        <v>1</v>
      </c>
      <c r="AG37" s="26">
        <f>IFERROR(AE37 * (1 - O37/X37) -AF37 - P37- Q37,"NA")</f>
        <v>3.45</v>
      </c>
      <c r="AH37" s="15">
        <f>IFERROR(AG37 /AE37,"NA")</f>
        <v>0.34883720930233</v>
      </c>
      <c r="AI37" s="17">
        <f>IFERROR(AG37/AF37,"NA")</f>
        <v>3.45</v>
      </c>
      <c r="AJ37" s="5" t="str">
        <f>IF(AH37="NA","NA",IF(AH37&lt;0,"&lt;00    Group",IF(AH37&lt;10%,"00-10% Group",(IF(AH37&lt;20%,"10-20%","20%+ Group")))))</f>
        <v>20%+ Group</v>
      </c>
      <c r="AK37" s="21"/>
      <c r="AL37" t="s">
        <v>47</v>
      </c>
    </row>
    <row r="38" spans="1:38">
      <c r="A38" s="2" t="s">
        <v>37</v>
      </c>
      <c r="B38" s="5" t="s">
        <v>38</v>
      </c>
      <c r="C38" s="5" t="s">
        <v>39</v>
      </c>
      <c r="D38" s="6" t="s">
        <v>162</v>
      </c>
      <c r="E38" s="8"/>
      <c r="F38" s="8"/>
      <c r="G38" s="8"/>
      <c r="H38" s="8"/>
      <c r="I38" s="8"/>
      <c r="J38" s="10" t="s">
        <v>41</v>
      </c>
      <c r="K38" s="10" t="s">
        <v>104</v>
      </c>
      <c r="L38" s="10" t="s">
        <v>79</v>
      </c>
      <c r="M38" s="10"/>
      <c r="N38" s="10" t="s">
        <v>44</v>
      </c>
      <c r="O38" s="23"/>
      <c r="P38" s="23"/>
      <c r="Q38" s="23"/>
      <c r="R38" s="23"/>
      <c r="S38" s="24"/>
      <c r="T38" s="11"/>
      <c r="U38" s="11"/>
      <c r="V38" s="24"/>
      <c r="W38" s="24"/>
      <c r="X38" s="24"/>
      <c r="Y38" s="11"/>
      <c r="Z38" s="12" t="s">
        <v>45</v>
      </c>
      <c r="AA38" s="13">
        <v>15395</v>
      </c>
      <c r="AB38" s="13">
        <v>482</v>
      </c>
      <c r="AC38" s="8"/>
      <c r="AD38" s="14"/>
      <c r="AE38" s="26"/>
      <c r="AF38" s="26">
        <v>1</v>
      </c>
      <c r="AG38" s="26" t="str">
        <f>IFERROR(AE38 * (1 - O38/X38) -AF38 - P38- Q38,"NA")</f>
        <v>NA</v>
      </c>
      <c r="AH38" s="15" t="str">
        <f>IFERROR(AG38 /AE38,"NA")</f>
        <v>NA</v>
      </c>
      <c r="AI38" s="17" t="str">
        <f>IFERROR(AG38/AF38,"NA")</f>
        <v>NA</v>
      </c>
      <c r="AJ38" s="5" t="str">
        <f>IF(AH38="NA","NA",IF(AH38&lt;0,"&lt;00    Group",IF(AH38&lt;10%,"00-10% Group",(IF(AH38&lt;20%,"10-20%","20%+ Group")))))</f>
        <v>NA</v>
      </c>
      <c r="AK38" s="21" t="s">
        <v>46</v>
      </c>
      <c r="AL38" t="s">
        <v>47</v>
      </c>
    </row>
    <row r="39" spans="1:38">
      <c r="A39" s="2" t="s">
        <v>37</v>
      </c>
      <c r="B39" s="5" t="s">
        <v>38</v>
      </c>
      <c r="C39" s="5" t="s">
        <v>39</v>
      </c>
      <c r="D39" s="6" t="s">
        <v>178</v>
      </c>
      <c r="E39" s="8"/>
      <c r="F39" s="8">
        <v>1.22</v>
      </c>
      <c r="G39" s="8">
        <v>6.89</v>
      </c>
      <c r="H39" s="8">
        <v>2.5</v>
      </c>
      <c r="I39" s="8"/>
      <c r="J39" s="10" t="s">
        <v>41</v>
      </c>
      <c r="K39" s="10" t="s">
        <v>179</v>
      </c>
      <c r="L39" s="10" t="s">
        <v>180</v>
      </c>
      <c r="M39" s="10" t="s">
        <v>181</v>
      </c>
      <c r="N39" s="10" t="s">
        <v>44</v>
      </c>
      <c r="O39" s="23">
        <v>3.45</v>
      </c>
      <c r="P39" s="23">
        <v>3.96</v>
      </c>
      <c r="Q39" s="23"/>
      <c r="R39" s="23">
        <v>7.41</v>
      </c>
      <c r="S39" s="24">
        <v>22.97</v>
      </c>
      <c r="T39" s="11">
        <v>1</v>
      </c>
      <c r="U39" s="11">
        <v>1</v>
      </c>
      <c r="V39" s="24">
        <v>22.97</v>
      </c>
      <c r="W39" s="24"/>
      <c r="X39" s="24">
        <v>22.97</v>
      </c>
      <c r="Y39" s="11" t="s">
        <v>60</v>
      </c>
      <c r="Z39" s="12" t="s">
        <v>45</v>
      </c>
      <c r="AA39" s="13">
        <v>28723</v>
      </c>
      <c r="AB39" s="13">
        <v>247</v>
      </c>
      <c r="AC39" s="8" t="s">
        <v>55</v>
      </c>
      <c r="AD39" s="14" t="s">
        <v>182</v>
      </c>
      <c r="AE39" s="26">
        <v>22.97</v>
      </c>
      <c r="AF39" s="26">
        <v>1</v>
      </c>
      <c r="AG39" s="26">
        <f>IFERROR(AE39 * (1 - O39/X39) -AF39 - P39- Q39,"NA")</f>
        <v>14.56</v>
      </c>
      <c r="AH39" s="15">
        <f>IFERROR(AG39 /AE39,"NA")</f>
        <v>0.63387026556378</v>
      </c>
      <c r="AI39" s="17">
        <f>IFERROR(AG39/AF39,"NA")</f>
        <v>14.56</v>
      </c>
      <c r="AJ39" s="5" t="str">
        <f>IF(AH39="NA","NA",IF(AH39&lt;0,"&lt;00    Group",IF(AH39&lt;10%,"00-10% Group",(IF(AH39&lt;20%,"10-20%","20%+ Group")))))</f>
        <v>20%+ Group</v>
      </c>
      <c r="AK39" s="21"/>
      <c r="AL39" t="s">
        <v>47</v>
      </c>
    </row>
    <row r="40" spans="1:38">
      <c r="A40" s="2" t="s">
        <v>37</v>
      </c>
      <c r="B40" s="5" t="s">
        <v>38</v>
      </c>
      <c r="C40" s="5" t="s">
        <v>39</v>
      </c>
      <c r="D40" s="6" t="s">
        <v>183</v>
      </c>
      <c r="E40" s="8">
        <v>1</v>
      </c>
      <c r="F40" s="8">
        <v>2.75</v>
      </c>
      <c r="G40" s="8">
        <v>4</v>
      </c>
      <c r="H40" s="8">
        <v>1.96</v>
      </c>
      <c r="I40" s="8">
        <v>0.17</v>
      </c>
      <c r="J40" s="10" t="s">
        <v>41</v>
      </c>
      <c r="K40" s="10" t="s">
        <v>184</v>
      </c>
      <c r="L40" s="10" t="s">
        <v>185</v>
      </c>
      <c r="M40" s="10"/>
      <c r="N40" s="10" t="s">
        <v>44</v>
      </c>
      <c r="O40" s="23">
        <v>0.6</v>
      </c>
      <c r="P40" s="23">
        <v>3.72</v>
      </c>
      <c r="Q40" s="23"/>
      <c r="R40" s="23">
        <v>4.32</v>
      </c>
      <c r="S40" s="24">
        <v>3.97</v>
      </c>
      <c r="T40" s="11">
        <v>7</v>
      </c>
      <c r="U40" s="11">
        <v>7</v>
      </c>
      <c r="V40" s="24">
        <v>3.97</v>
      </c>
      <c r="W40" s="24">
        <v>5.95</v>
      </c>
      <c r="X40" s="24">
        <v>3.97</v>
      </c>
      <c r="Y40" s="11" t="s">
        <v>60</v>
      </c>
      <c r="Z40" s="12" t="s">
        <v>45</v>
      </c>
      <c r="AA40" s="13">
        <v>23021</v>
      </c>
      <c r="AB40" s="13">
        <v>247</v>
      </c>
      <c r="AC40" s="8" t="s">
        <v>55</v>
      </c>
      <c r="AD40" s="14" t="s">
        <v>186</v>
      </c>
      <c r="AE40" s="26">
        <v>3.97</v>
      </c>
      <c r="AF40" s="26">
        <v>1</v>
      </c>
      <c r="AG40" s="26">
        <f>IFERROR(AE40 * (1 - O40/X40) -AF40 - P40- Q40,"NA")</f>
        <v>-1.35</v>
      </c>
      <c r="AH40" s="15">
        <f>IFERROR(AG40 /AE40,"NA")</f>
        <v>-0.34005037783375</v>
      </c>
      <c r="AI40" s="17">
        <f>IFERROR(AG40/AF40,"NA")</f>
        <v>-1.35</v>
      </c>
      <c r="AJ40" s="5" t="str">
        <f>IF(AH40="NA","NA",IF(AH40&lt;0,"&lt;00    Group",IF(AH40&lt;10%,"00-10% Group",(IF(AH40&lt;20%,"10-20%","20%+ Group")))))</f>
        <v>&lt;00    Group</v>
      </c>
      <c r="AK40" s="21"/>
      <c r="AL40" t="s">
        <v>47</v>
      </c>
    </row>
    <row r="41" spans="1:38">
      <c r="A41" s="2" t="s">
        <v>37</v>
      </c>
      <c r="B41" s="5" t="s">
        <v>38</v>
      </c>
      <c r="C41" s="5" t="s">
        <v>39</v>
      </c>
      <c r="D41" s="6" t="s">
        <v>187</v>
      </c>
      <c r="E41" s="8"/>
      <c r="F41" s="8"/>
      <c r="G41" s="8"/>
      <c r="H41" s="8"/>
      <c r="I41" s="8"/>
      <c r="J41" s="10" t="s">
        <v>41</v>
      </c>
      <c r="K41" s="10" t="s">
        <v>188</v>
      </c>
      <c r="L41" s="10" t="s">
        <v>89</v>
      </c>
      <c r="M41" s="10" t="s">
        <v>189</v>
      </c>
      <c r="N41" s="10" t="s">
        <v>44</v>
      </c>
      <c r="O41" s="23">
        <v>1.95</v>
      </c>
      <c r="P41" s="23">
        <v>3.96</v>
      </c>
      <c r="Q41" s="23"/>
      <c r="R41" s="23">
        <v>5.91</v>
      </c>
      <c r="S41" s="24">
        <v>12.99</v>
      </c>
      <c r="T41" s="11">
        <v>1</v>
      </c>
      <c r="U41" s="11">
        <v>1</v>
      </c>
      <c r="V41" s="24">
        <v>12.99</v>
      </c>
      <c r="W41" s="24"/>
      <c r="X41" s="24">
        <v>12.99</v>
      </c>
      <c r="Y41" s="11" t="s">
        <v>60</v>
      </c>
      <c r="Z41" s="12" t="s">
        <v>45</v>
      </c>
      <c r="AA41" s="13">
        <v>28229</v>
      </c>
      <c r="AB41" s="13">
        <v>247</v>
      </c>
      <c r="AC41" s="8" t="s">
        <v>55</v>
      </c>
      <c r="AD41" s="14" t="s">
        <v>190</v>
      </c>
      <c r="AE41" s="26">
        <v>12.99</v>
      </c>
      <c r="AF41" s="26">
        <v>1</v>
      </c>
      <c r="AG41" s="26">
        <f>IFERROR(AE41 * (1 - O41/X41) -AF41 - P41- Q41,"NA")</f>
        <v>6.08</v>
      </c>
      <c r="AH41" s="15">
        <f>IFERROR(AG41 /AE41,"NA")</f>
        <v>0.46805234795997</v>
      </c>
      <c r="AI41" s="17">
        <f>IFERROR(AG41/AF41,"NA")</f>
        <v>6.08</v>
      </c>
      <c r="AJ41" s="5" t="str">
        <f>IF(AH41="NA","NA",IF(AH41&lt;0,"&lt;00    Group",IF(AH41&lt;10%,"00-10% Group",(IF(AH41&lt;20%,"10-20%","20%+ Group")))))</f>
        <v>20%+ Group</v>
      </c>
      <c r="AK41" s="21"/>
      <c r="AL41" t="s">
        <v>47</v>
      </c>
    </row>
    <row r="42" spans="1:38">
      <c r="A42" s="2" t="s">
        <v>37</v>
      </c>
      <c r="B42" s="5" t="s">
        <v>38</v>
      </c>
      <c r="C42" s="5" t="s">
        <v>39</v>
      </c>
      <c r="D42" s="6" t="s">
        <v>191</v>
      </c>
      <c r="E42" s="8"/>
      <c r="F42" s="8">
        <v>1.3</v>
      </c>
      <c r="G42" s="8">
        <v>6.2</v>
      </c>
      <c r="H42" s="8">
        <v>2.1</v>
      </c>
      <c r="I42" s="8">
        <v>0.55</v>
      </c>
      <c r="J42" s="10" t="s">
        <v>41</v>
      </c>
      <c r="K42" s="10" t="s">
        <v>192</v>
      </c>
      <c r="L42" s="10" t="s">
        <v>193</v>
      </c>
      <c r="M42" s="10"/>
      <c r="N42" s="10" t="s">
        <v>44</v>
      </c>
      <c r="O42" s="23">
        <v>1.35</v>
      </c>
      <c r="P42" s="23">
        <v>3.96</v>
      </c>
      <c r="Q42" s="23"/>
      <c r="R42" s="23">
        <v>5.31</v>
      </c>
      <c r="S42" s="24">
        <v>8.99</v>
      </c>
      <c r="T42" s="11">
        <v>1</v>
      </c>
      <c r="U42" s="11">
        <v>1</v>
      </c>
      <c r="V42" s="24">
        <v>8.99</v>
      </c>
      <c r="W42" s="24"/>
      <c r="X42" s="24">
        <v>8.99</v>
      </c>
      <c r="Y42" s="11" t="s">
        <v>60</v>
      </c>
      <c r="Z42" s="12" t="s">
        <v>45</v>
      </c>
      <c r="AA42" s="13">
        <v>16365</v>
      </c>
      <c r="AB42" s="13">
        <v>482</v>
      </c>
      <c r="AC42" s="8" t="s">
        <v>55</v>
      </c>
      <c r="AD42" s="14" t="s">
        <v>194</v>
      </c>
      <c r="AE42" s="26">
        <v>8.99</v>
      </c>
      <c r="AF42" s="26">
        <v>1</v>
      </c>
      <c r="AG42" s="26">
        <f>IFERROR(AE42 * (1 - O42/X42) -AF42 - P42- Q42,"NA")</f>
        <v>2.68</v>
      </c>
      <c r="AH42" s="15">
        <f>IFERROR(AG42 /AE42,"NA")</f>
        <v>0.29810901001112</v>
      </c>
      <c r="AI42" s="17">
        <f>IFERROR(AG42/AF42,"NA")</f>
        <v>2.68</v>
      </c>
      <c r="AJ42" s="5" t="str">
        <f>IF(AH42="NA","NA",IF(AH42&lt;0,"&lt;00    Group",IF(AH42&lt;10%,"00-10% Group",(IF(AH42&lt;20%,"10-20%","20%+ Group")))))</f>
        <v>20%+ Group</v>
      </c>
      <c r="AK42" s="21"/>
      <c r="AL42" t="s">
        <v>47</v>
      </c>
    </row>
    <row r="43" spans="1:38">
      <c r="A43" s="2" t="s">
        <v>37</v>
      </c>
      <c r="B43" s="5" t="s">
        <v>38</v>
      </c>
      <c r="C43" s="5" t="s">
        <v>39</v>
      </c>
      <c r="D43" s="6" t="s">
        <v>195</v>
      </c>
      <c r="E43" s="8"/>
      <c r="F43" s="8">
        <v>8</v>
      </c>
      <c r="G43" s="8">
        <v>5</v>
      </c>
      <c r="H43" s="8">
        <v>2</v>
      </c>
      <c r="I43" s="8">
        <v>0.15</v>
      </c>
      <c r="J43" s="10" t="s">
        <v>196</v>
      </c>
      <c r="K43" s="10" t="s">
        <v>197</v>
      </c>
      <c r="L43" s="10" t="s">
        <v>198</v>
      </c>
      <c r="M43" s="10"/>
      <c r="N43" s="10" t="s">
        <v>151</v>
      </c>
      <c r="O43" s="23">
        <v>0.96</v>
      </c>
      <c r="P43" s="23">
        <v>3.72</v>
      </c>
      <c r="Q43" s="23"/>
      <c r="R43" s="23">
        <v>4.68</v>
      </c>
      <c r="S43" s="24">
        <v>11.99</v>
      </c>
      <c r="T43" s="11">
        <v>1</v>
      </c>
      <c r="U43" s="11">
        <v>1</v>
      </c>
      <c r="V43" s="24">
        <v>11.99</v>
      </c>
      <c r="W43" s="24"/>
      <c r="X43" s="24">
        <v>11.99</v>
      </c>
      <c r="Y43" s="11" t="s">
        <v>60</v>
      </c>
      <c r="Z43" s="12" t="s">
        <v>152</v>
      </c>
      <c r="AA43" s="13">
        <v>66478</v>
      </c>
      <c r="AB43" s="13">
        <v>52</v>
      </c>
      <c r="AC43" s="8" t="s">
        <v>55</v>
      </c>
      <c r="AD43" s="14" t="s">
        <v>199</v>
      </c>
      <c r="AE43" s="26">
        <v>11.99</v>
      </c>
      <c r="AF43" s="26">
        <v>1</v>
      </c>
      <c r="AG43" s="26">
        <f>IFERROR(AE43 * (1 - O43/X43) -AF43 - P43- Q43,"NA")</f>
        <v>6.31</v>
      </c>
      <c r="AH43" s="15">
        <f>IFERROR(AG43 /AE43,"NA")</f>
        <v>0.52627189324437</v>
      </c>
      <c r="AI43" s="17">
        <f>IFERROR(AG43/AF43,"NA")</f>
        <v>6.31</v>
      </c>
      <c r="AJ43" s="5" t="str">
        <f>IF(AH43="NA","NA",IF(AH43&lt;0,"&lt;00    Group",IF(AH43&lt;10%,"00-10% Group",(IF(AH43&lt;20%,"10-20%","20%+ Group")))))</f>
        <v>20%+ Group</v>
      </c>
      <c r="AK43" s="21"/>
      <c r="AL43" t="s">
        <v>47</v>
      </c>
    </row>
    <row r="44" spans="1:38">
      <c r="A44" s="2" t="s">
        <v>37</v>
      </c>
      <c r="B44" s="5" t="s">
        <v>38</v>
      </c>
      <c r="C44" s="5" t="s">
        <v>39</v>
      </c>
      <c r="D44" s="6" t="s">
        <v>200</v>
      </c>
      <c r="E44" s="8">
        <v>1</v>
      </c>
      <c r="F44" s="8">
        <v>2</v>
      </c>
      <c r="G44" s="8">
        <v>12</v>
      </c>
      <c r="H44" s="8">
        <v>4.5</v>
      </c>
      <c r="I44" s="8"/>
      <c r="J44" s="10" t="s">
        <v>41</v>
      </c>
      <c r="K44" s="10" t="s">
        <v>201</v>
      </c>
      <c r="L44" s="10" t="s">
        <v>202</v>
      </c>
      <c r="M44" s="10">
        <v>8662</v>
      </c>
      <c r="N44" s="10" t="s">
        <v>44</v>
      </c>
      <c r="O44" s="23">
        <v>2.25</v>
      </c>
      <c r="P44" s="23">
        <v>3.96</v>
      </c>
      <c r="Q44" s="23"/>
      <c r="R44" s="23">
        <v>6.21</v>
      </c>
      <c r="S44" s="24">
        <v>14.99</v>
      </c>
      <c r="T44" s="11">
        <v>3</v>
      </c>
      <c r="U44" s="11">
        <v>3</v>
      </c>
      <c r="V44" s="24">
        <v>14.99</v>
      </c>
      <c r="W44" s="24">
        <v>15.99</v>
      </c>
      <c r="X44" s="24">
        <v>14.99</v>
      </c>
      <c r="Y44" s="11" t="s">
        <v>60</v>
      </c>
      <c r="Z44" s="12" t="s">
        <v>45</v>
      </c>
      <c r="AA44" s="13">
        <v>69910</v>
      </c>
      <c r="AB44" s="13">
        <v>65</v>
      </c>
      <c r="AC44" s="8" t="s">
        <v>55</v>
      </c>
      <c r="AD44" s="14" t="s">
        <v>203</v>
      </c>
      <c r="AE44" s="26">
        <v>14.99</v>
      </c>
      <c r="AF44" s="26">
        <v>1</v>
      </c>
      <c r="AG44" s="26">
        <f>IFERROR(AE44 * (1 - O44/X44) -AF44 - P44- Q44,"NA")</f>
        <v>7.78</v>
      </c>
      <c r="AH44" s="15">
        <f>IFERROR(AG44 /AE44,"NA")</f>
        <v>0.51901267511674</v>
      </c>
      <c r="AI44" s="17">
        <f>IFERROR(AG44/AF44,"NA")</f>
        <v>7.78</v>
      </c>
      <c r="AJ44" s="5" t="str">
        <f>IF(AH44="NA","NA",IF(AH44&lt;0,"&lt;00    Group",IF(AH44&lt;10%,"00-10% Group",(IF(AH44&lt;20%,"10-20%","20%+ Group")))))</f>
        <v>20%+ Group</v>
      </c>
      <c r="AK44" s="21"/>
      <c r="AL44" t="s">
        <v>47</v>
      </c>
    </row>
    <row r="45" spans="1:38">
      <c r="A45" s="2" t="s">
        <v>37</v>
      </c>
      <c r="B45" s="5" t="s">
        <v>38</v>
      </c>
      <c r="C45" s="5" t="s">
        <v>39</v>
      </c>
      <c r="D45" s="6" t="s">
        <v>204</v>
      </c>
      <c r="E45" s="8">
        <v>1</v>
      </c>
      <c r="F45" s="8">
        <v>2</v>
      </c>
      <c r="G45" s="8">
        <v>9</v>
      </c>
      <c r="H45" s="8">
        <v>3</v>
      </c>
      <c r="I45" s="8">
        <v>0.3</v>
      </c>
      <c r="J45" s="10" t="s">
        <v>41</v>
      </c>
      <c r="K45" s="10" t="s">
        <v>205</v>
      </c>
      <c r="L45" s="10" t="s">
        <v>138</v>
      </c>
      <c r="M45" s="10" t="s">
        <v>206</v>
      </c>
      <c r="N45" s="10" t="s">
        <v>44</v>
      </c>
      <c r="O45" s="23">
        <v>4.15</v>
      </c>
      <c r="P45" s="23">
        <v>3.72</v>
      </c>
      <c r="Q45" s="23"/>
      <c r="R45" s="23">
        <v>7.87</v>
      </c>
      <c r="S45" s="24"/>
      <c r="T45" s="11"/>
      <c r="U45" s="11">
        <v>4</v>
      </c>
      <c r="V45" s="24">
        <v>27.67</v>
      </c>
      <c r="W45" s="24">
        <v>34.95</v>
      </c>
      <c r="X45" s="24">
        <v>27.67</v>
      </c>
      <c r="Y45" s="11" t="s">
        <v>60</v>
      </c>
      <c r="Z45" s="12" t="s">
        <v>45</v>
      </c>
      <c r="AA45" s="13">
        <v>321323</v>
      </c>
      <c r="AB45" s="13">
        <v>65</v>
      </c>
      <c r="AC45" s="8" t="s">
        <v>207</v>
      </c>
      <c r="AD45" s="14" t="s">
        <v>208</v>
      </c>
      <c r="AE45" s="26">
        <v>27.67</v>
      </c>
      <c r="AF45" s="26">
        <v>1</v>
      </c>
      <c r="AG45" s="26">
        <f>IFERROR(AE45 * (1 - O45/X45) -AF45 - P45- Q45,"NA")</f>
        <v>18.8</v>
      </c>
      <c r="AH45" s="15">
        <f>IFERROR(AG45 /AE45,"NA")</f>
        <v>0.67943621250452</v>
      </c>
      <c r="AI45" s="17">
        <f>IFERROR(AG45/AF45,"NA")</f>
        <v>18.8</v>
      </c>
      <c r="AJ45" s="5" t="str">
        <f>IF(AH45="NA","NA",IF(AH45&lt;0,"&lt;00    Group",IF(AH45&lt;10%,"00-10% Group",(IF(AH45&lt;20%,"10-20%","20%+ Group")))))</f>
        <v>20%+ Group</v>
      </c>
      <c r="AK45" s="21" t="s">
        <v>209</v>
      </c>
      <c r="AL45" t="s">
        <v>47</v>
      </c>
    </row>
    <row r="46" spans="1:38">
      <c r="A46" s="2" t="s">
        <v>37</v>
      </c>
      <c r="B46" s="5" t="s">
        <v>38</v>
      </c>
      <c r="C46" s="5" t="s">
        <v>39</v>
      </c>
      <c r="D46" s="6" t="s">
        <v>210</v>
      </c>
      <c r="E46" s="8"/>
      <c r="F46" s="8"/>
      <c r="G46" s="8"/>
      <c r="H46" s="8"/>
      <c r="I46" s="8"/>
      <c r="J46" s="10" t="s">
        <v>41</v>
      </c>
      <c r="K46" s="10" t="s">
        <v>211</v>
      </c>
      <c r="L46" s="10" t="s">
        <v>212</v>
      </c>
      <c r="M46" s="10"/>
      <c r="N46" s="10" t="s">
        <v>44</v>
      </c>
      <c r="O46" s="23"/>
      <c r="P46" s="23"/>
      <c r="Q46" s="23"/>
      <c r="R46" s="23"/>
      <c r="S46" s="24"/>
      <c r="T46" s="11"/>
      <c r="U46" s="11"/>
      <c r="V46" s="24"/>
      <c r="W46" s="24"/>
      <c r="X46" s="24"/>
      <c r="Y46" s="11"/>
      <c r="Z46" s="12" t="s">
        <v>45</v>
      </c>
      <c r="AA46" s="13">
        <v>73548</v>
      </c>
      <c r="AB46" s="13">
        <v>65</v>
      </c>
      <c r="AC46" s="8"/>
      <c r="AD46" s="14"/>
      <c r="AE46" s="26"/>
      <c r="AF46" s="26">
        <v>1</v>
      </c>
      <c r="AG46" s="26" t="str">
        <f>IFERROR(AE46 * (1 - O46/X46) -AF46 - P46- Q46,"NA")</f>
        <v>NA</v>
      </c>
      <c r="AH46" s="15" t="str">
        <f>IFERROR(AG46 /AE46,"NA")</f>
        <v>NA</v>
      </c>
      <c r="AI46" s="17" t="str">
        <f>IFERROR(AG46/AF46,"NA")</f>
        <v>NA</v>
      </c>
      <c r="AJ46" s="5" t="str">
        <f>IF(AH46="NA","NA",IF(AH46&lt;0,"&lt;00    Group",IF(AH46&lt;10%,"00-10% Group",(IF(AH46&lt;20%,"10-20%","20%+ Group")))))</f>
        <v>NA</v>
      </c>
      <c r="AK46" s="21" t="s">
        <v>46</v>
      </c>
      <c r="AL46" t="s">
        <v>47</v>
      </c>
    </row>
    <row r="47" spans="1:38">
      <c r="A47" s="2" t="s">
        <v>37</v>
      </c>
      <c r="B47" s="5" t="s">
        <v>38</v>
      </c>
      <c r="C47" s="5" t="s">
        <v>39</v>
      </c>
      <c r="D47" s="6" t="s">
        <v>213</v>
      </c>
      <c r="E47" s="8"/>
      <c r="F47" s="8"/>
      <c r="G47" s="8"/>
      <c r="H47" s="8"/>
      <c r="I47" s="8"/>
      <c r="J47" s="10" t="s">
        <v>41</v>
      </c>
      <c r="K47" s="10" t="s">
        <v>214</v>
      </c>
      <c r="L47" s="10" t="s">
        <v>215</v>
      </c>
      <c r="M47" s="10"/>
      <c r="N47" s="10" t="s">
        <v>44</v>
      </c>
      <c r="O47" s="23"/>
      <c r="P47" s="23"/>
      <c r="Q47" s="23"/>
      <c r="R47" s="23"/>
      <c r="S47" s="24"/>
      <c r="T47" s="11"/>
      <c r="U47" s="11"/>
      <c r="V47" s="24"/>
      <c r="W47" s="24"/>
      <c r="X47" s="24"/>
      <c r="Y47" s="11"/>
      <c r="Z47" s="12" t="s">
        <v>45</v>
      </c>
      <c r="AA47" s="13">
        <v>17519</v>
      </c>
      <c r="AB47" s="13">
        <v>482</v>
      </c>
      <c r="AC47" s="8"/>
      <c r="AD47" s="14"/>
      <c r="AE47" s="26"/>
      <c r="AF47" s="26">
        <v>1</v>
      </c>
      <c r="AG47" s="26" t="str">
        <f>IFERROR(AE47 * (1 - O47/X47) -AF47 - P47- Q47,"NA")</f>
        <v>NA</v>
      </c>
      <c r="AH47" s="15" t="str">
        <f>IFERROR(AG47 /AE47,"NA")</f>
        <v>NA</v>
      </c>
      <c r="AI47" s="17" t="str">
        <f>IFERROR(AG47/AF47,"NA")</f>
        <v>NA</v>
      </c>
      <c r="AJ47" s="5" t="str">
        <f>IF(AH47="NA","NA",IF(AH47&lt;0,"&lt;00    Group",IF(AH47&lt;10%,"00-10% Group",(IF(AH47&lt;20%,"10-20%","20%+ Group")))))</f>
        <v>NA</v>
      </c>
      <c r="AK47" s="21" t="s">
        <v>46</v>
      </c>
      <c r="AL47" t="s">
        <v>47</v>
      </c>
    </row>
    <row r="48" spans="1:38">
      <c r="A48" s="2" t="s">
        <v>37</v>
      </c>
      <c r="B48" s="5" t="s">
        <v>38</v>
      </c>
      <c r="C48" s="5" t="s">
        <v>39</v>
      </c>
      <c r="D48" s="6" t="s">
        <v>216</v>
      </c>
      <c r="E48" s="8"/>
      <c r="F48" s="8">
        <v>1.85</v>
      </c>
      <c r="G48" s="8">
        <v>7.28</v>
      </c>
      <c r="H48" s="8">
        <v>1.14</v>
      </c>
      <c r="I48" s="8">
        <v>0.67</v>
      </c>
      <c r="J48" s="10" t="s">
        <v>41</v>
      </c>
      <c r="K48" s="10" t="s">
        <v>217</v>
      </c>
      <c r="L48" s="10" t="s">
        <v>218</v>
      </c>
      <c r="M48" s="10" t="s">
        <v>219</v>
      </c>
      <c r="N48" s="10" t="s">
        <v>44</v>
      </c>
      <c r="O48" s="23">
        <v>2.1</v>
      </c>
      <c r="P48" s="23">
        <v>3.96</v>
      </c>
      <c r="Q48" s="23"/>
      <c r="R48" s="23">
        <v>6.06</v>
      </c>
      <c r="S48" s="24">
        <v>13.99</v>
      </c>
      <c r="T48" s="11">
        <v>1</v>
      </c>
      <c r="U48" s="11">
        <v>1</v>
      </c>
      <c r="V48" s="24">
        <v>13.99</v>
      </c>
      <c r="W48" s="24"/>
      <c r="X48" s="24">
        <v>13.99</v>
      </c>
      <c r="Y48" s="11" t="s">
        <v>60</v>
      </c>
      <c r="Z48" s="12" t="s">
        <v>45</v>
      </c>
      <c r="AA48" s="13">
        <v>39345</v>
      </c>
      <c r="AB48" s="13">
        <v>156</v>
      </c>
      <c r="AC48" s="8" t="s">
        <v>55</v>
      </c>
      <c r="AD48" s="14" t="s">
        <v>220</v>
      </c>
      <c r="AE48" s="26">
        <v>13.99</v>
      </c>
      <c r="AF48" s="26">
        <v>1</v>
      </c>
      <c r="AG48" s="26">
        <f>IFERROR(AE48 * (1 - O48/X48) -AF48 - P48- Q48,"NA")</f>
        <v>6.93</v>
      </c>
      <c r="AH48" s="15">
        <f>IFERROR(AG48 /AE48,"NA")</f>
        <v>0.49535382416011</v>
      </c>
      <c r="AI48" s="17">
        <f>IFERROR(AG48/AF48,"NA")</f>
        <v>6.93</v>
      </c>
      <c r="AJ48" s="5" t="str">
        <f>IF(AH48="NA","NA",IF(AH48&lt;0,"&lt;00    Group",IF(AH48&lt;10%,"00-10% Group",(IF(AH48&lt;20%,"10-20%","20%+ Group")))))</f>
        <v>20%+ Group</v>
      </c>
      <c r="AK48" s="21"/>
      <c r="AL48" t="s">
        <v>47</v>
      </c>
    </row>
    <row r="49" spans="1:38">
      <c r="A49" s="2" t="s">
        <v>37</v>
      </c>
      <c r="B49" s="5" t="s">
        <v>38</v>
      </c>
      <c r="C49" s="5" t="s">
        <v>39</v>
      </c>
      <c r="D49" s="6" t="s">
        <v>221</v>
      </c>
      <c r="E49" s="8">
        <v>1</v>
      </c>
      <c r="F49" s="8">
        <v>1.4</v>
      </c>
      <c r="G49" s="8">
        <v>6.5</v>
      </c>
      <c r="H49" s="8">
        <v>1.7</v>
      </c>
      <c r="I49" s="8">
        <v>0.5</v>
      </c>
      <c r="J49" s="10" t="s">
        <v>41</v>
      </c>
      <c r="K49" s="10" t="s">
        <v>222</v>
      </c>
      <c r="L49" s="10" t="s">
        <v>223</v>
      </c>
      <c r="M49" s="10"/>
      <c r="N49" s="10" t="s">
        <v>44</v>
      </c>
      <c r="O49" s="23">
        <v>2.55</v>
      </c>
      <c r="P49" s="23">
        <v>3.96</v>
      </c>
      <c r="Q49" s="23"/>
      <c r="R49" s="23">
        <v>6.51</v>
      </c>
      <c r="S49" s="24">
        <v>16.99</v>
      </c>
      <c r="T49" s="11">
        <v>1</v>
      </c>
      <c r="U49" s="11">
        <v>1</v>
      </c>
      <c r="V49" s="24">
        <v>16.99</v>
      </c>
      <c r="W49" s="24"/>
      <c r="X49" s="24">
        <v>16.99</v>
      </c>
      <c r="Y49" s="11" t="s">
        <v>60</v>
      </c>
      <c r="Z49" s="12" t="s">
        <v>45</v>
      </c>
      <c r="AA49" s="13">
        <v>86127</v>
      </c>
      <c r="AB49" s="13">
        <v>65</v>
      </c>
      <c r="AC49" s="8" t="s">
        <v>55</v>
      </c>
      <c r="AD49" s="14" t="s">
        <v>224</v>
      </c>
      <c r="AE49" s="26">
        <v>16.99</v>
      </c>
      <c r="AF49" s="26">
        <v>1</v>
      </c>
      <c r="AG49" s="26">
        <f>IFERROR(AE49 * (1 - O49/X49) -AF49 - P49- Q49,"NA")</f>
        <v>9.48</v>
      </c>
      <c r="AH49" s="15">
        <f>IFERROR(AG49 /AE49,"NA")</f>
        <v>0.55797527957622</v>
      </c>
      <c r="AI49" s="17">
        <f>IFERROR(AG49/AF49,"NA")</f>
        <v>9.48</v>
      </c>
      <c r="AJ49" s="5" t="str">
        <f>IF(AH49="NA","NA",IF(AH49&lt;0,"&lt;00    Group",IF(AH49&lt;10%,"00-10% Group",(IF(AH49&lt;20%,"10-20%","20%+ Group")))))</f>
        <v>20%+ Group</v>
      </c>
      <c r="AK49" s="21"/>
      <c r="AL49" t="s">
        <v>47</v>
      </c>
    </row>
    <row r="50" spans="1:38">
      <c r="A50" s="2" t="s">
        <v>37</v>
      </c>
      <c r="B50" s="5" t="s">
        <v>38</v>
      </c>
      <c r="C50" s="5" t="s">
        <v>39</v>
      </c>
      <c r="D50" s="6" t="s">
        <v>225</v>
      </c>
      <c r="E50" s="8">
        <v>1</v>
      </c>
      <c r="F50" s="8">
        <v>3.5</v>
      </c>
      <c r="G50" s="8">
        <v>8</v>
      </c>
      <c r="H50" s="8">
        <v>1</v>
      </c>
      <c r="I50" s="8">
        <v>0.3</v>
      </c>
      <c r="J50" s="10" t="s">
        <v>41</v>
      </c>
      <c r="K50" s="10" t="s">
        <v>226</v>
      </c>
      <c r="L50" s="10" t="s">
        <v>227</v>
      </c>
      <c r="M50" s="10">
        <v>1165</v>
      </c>
      <c r="N50" s="10" t="s">
        <v>228</v>
      </c>
      <c r="O50" s="23">
        <v>1.33</v>
      </c>
      <c r="P50" s="23">
        <v>3.22</v>
      </c>
      <c r="Q50" s="23"/>
      <c r="R50" s="23">
        <v>4.55</v>
      </c>
      <c r="S50" s="24">
        <v>8.85</v>
      </c>
      <c r="T50" s="11">
        <v>11</v>
      </c>
      <c r="U50" s="11">
        <v>10</v>
      </c>
      <c r="V50" s="24">
        <v>8.85</v>
      </c>
      <c r="W50" s="24">
        <v>8.35</v>
      </c>
      <c r="X50" s="24">
        <v>8.85</v>
      </c>
      <c r="Y50" s="11" t="s">
        <v>54</v>
      </c>
      <c r="Z50" s="12" t="s">
        <v>45</v>
      </c>
      <c r="AA50" s="13">
        <v>290831</v>
      </c>
      <c r="AB50" s="13">
        <v>65</v>
      </c>
      <c r="AC50" s="8" t="s">
        <v>55</v>
      </c>
      <c r="AD50" s="14" t="s">
        <v>229</v>
      </c>
      <c r="AE50" s="26">
        <v>8.85</v>
      </c>
      <c r="AF50" s="26">
        <v>1</v>
      </c>
      <c r="AG50" s="26">
        <f>IFERROR(AE50 * (1 - O50/X50) -AF50 - P50- Q50,"NA")</f>
        <v>3.3</v>
      </c>
      <c r="AH50" s="15">
        <f>IFERROR(AG50 /AE50,"NA")</f>
        <v>0.3728813559322</v>
      </c>
      <c r="AI50" s="17">
        <f>IFERROR(AG50/AF50,"NA")</f>
        <v>3.3</v>
      </c>
      <c r="AJ50" s="5" t="str">
        <f>IF(AH50="NA","NA",IF(AH50&lt;0,"&lt;00    Group",IF(AH50&lt;10%,"00-10% Group",(IF(AH50&lt;20%,"10-20%","20%+ Group")))))</f>
        <v>20%+ Group</v>
      </c>
      <c r="AK50" s="21"/>
      <c r="AL50" t="s">
        <v>47</v>
      </c>
    </row>
    <row r="51" spans="1:38">
      <c r="A51" s="2" t="s">
        <v>37</v>
      </c>
      <c r="B51" s="5" t="s">
        <v>38</v>
      </c>
      <c r="C51" s="5" t="s">
        <v>39</v>
      </c>
      <c r="D51" s="6" t="s">
        <v>230</v>
      </c>
      <c r="E51" s="8">
        <v>1</v>
      </c>
      <c r="F51" s="8">
        <v>5</v>
      </c>
      <c r="G51" s="8">
        <v>11</v>
      </c>
      <c r="H51" s="8">
        <v>2</v>
      </c>
      <c r="I51" s="8">
        <v>0.15</v>
      </c>
      <c r="J51" s="10" t="s">
        <v>41</v>
      </c>
      <c r="K51" s="10" t="s">
        <v>231</v>
      </c>
      <c r="L51" s="10" t="s">
        <v>172</v>
      </c>
      <c r="M51" s="10">
        <v>1062036</v>
      </c>
      <c r="N51" s="10" t="s">
        <v>44</v>
      </c>
      <c r="O51" s="23">
        <v>1.49</v>
      </c>
      <c r="P51" s="23">
        <v>3.07</v>
      </c>
      <c r="Q51" s="23"/>
      <c r="R51" s="23">
        <v>4.56</v>
      </c>
      <c r="S51" s="24">
        <v>9.95</v>
      </c>
      <c r="T51" s="11">
        <v>8</v>
      </c>
      <c r="U51" s="11">
        <v>8</v>
      </c>
      <c r="V51" s="24">
        <v>9.95</v>
      </c>
      <c r="W51" s="24">
        <v>10.99</v>
      </c>
      <c r="X51" s="24">
        <v>9.95</v>
      </c>
      <c r="Y51" s="11" t="s">
        <v>60</v>
      </c>
      <c r="Z51" s="12" t="s">
        <v>45</v>
      </c>
      <c r="AA51" s="13">
        <v>12405</v>
      </c>
      <c r="AB51" s="13">
        <v>482</v>
      </c>
      <c r="AC51" s="8" t="s">
        <v>55</v>
      </c>
      <c r="AD51" s="14" t="s">
        <v>232</v>
      </c>
      <c r="AE51" s="26">
        <v>9.95</v>
      </c>
      <c r="AF51" s="26">
        <v>1</v>
      </c>
      <c r="AG51" s="26">
        <f>IFERROR(AE51 * (1 - O51/X51) -AF51 - P51- Q51,"NA")</f>
        <v>4.39</v>
      </c>
      <c r="AH51" s="15">
        <f>IFERROR(AG51 /AE51,"NA")</f>
        <v>0.44120603015075</v>
      </c>
      <c r="AI51" s="17">
        <f>IFERROR(AG51/AF51,"NA")</f>
        <v>4.39</v>
      </c>
      <c r="AJ51" s="5" t="str">
        <f>IF(AH51="NA","NA",IF(AH51&lt;0,"&lt;00    Group",IF(AH51&lt;10%,"00-10% Group",(IF(AH51&lt;20%,"10-20%","20%+ Group")))))</f>
        <v>20%+ Group</v>
      </c>
      <c r="AK51" s="21"/>
      <c r="AL51" t="s">
        <v>47</v>
      </c>
    </row>
    <row r="52" spans="1:38">
      <c r="A52" s="2" t="s">
        <v>37</v>
      </c>
      <c r="B52" s="5" t="s">
        <v>38</v>
      </c>
      <c r="C52" s="5" t="s">
        <v>39</v>
      </c>
      <c r="D52" s="6" t="s">
        <v>230</v>
      </c>
      <c r="E52" s="8">
        <v>1</v>
      </c>
      <c r="F52" s="8">
        <v>5</v>
      </c>
      <c r="G52" s="8">
        <v>11</v>
      </c>
      <c r="H52" s="8">
        <v>2</v>
      </c>
      <c r="I52" s="8">
        <v>0.15</v>
      </c>
      <c r="J52" s="10" t="s">
        <v>41</v>
      </c>
      <c r="K52" s="10" t="s">
        <v>231</v>
      </c>
      <c r="L52" s="10" t="s">
        <v>172</v>
      </c>
      <c r="M52" s="10">
        <v>1062036</v>
      </c>
      <c r="N52" s="10" t="s">
        <v>44</v>
      </c>
      <c r="O52" s="23">
        <v>1.49</v>
      </c>
      <c r="P52" s="23">
        <v>3.07</v>
      </c>
      <c r="Q52" s="23"/>
      <c r="R52" s="23">
        <v>4.56</v>
      </c>
      <c r="S52" s="24">
        <v>9.95</v>
      </c>
      <c r="T52" s="11">
        <v>8</v>
      </c>
      <c r="U52" s="11">
        <v>8</v>
      </c>
      <c r="V52" s="24">
        <v>9.95</v>
      </c>
      <c r="W52" s="24">
        <v>10.99</v>
      </c>
      <c r="X52" s="24">
        <v>9.95</v>
      </c>
      <c r="Y52" s="11" t="s">
        <v>60</v>
      </c>
      <c r="Z52" s="12" t="s">
        <v>45</v>
      </c>
      <c r="AA52" s="13">
        <v>12405</v>
      </c>
      <c r="AB52" s="13">
        <v>482</v>
      </c>
      <c r="AC52" s="8" t="s">
        <v>55</v>
      </c>
      <c r="AD52" s="14" t="s">
        <v>232</v>
      </c>
      <c r="AE52" s="26">
        <v>9.95</v>
      </c>
      <c r="AF52" s="26">
        <v>1</v>
      </c>
      <c r="AG52" s="26">
        <f>IFERROR(AE52 * (1 - O52/X52) -AF52 - P52- Q52,"NA")</f>
        <v>4.39</v>
      </c>
      <c r="AH52" s="15">
        <f>IFERROR(AG52 /AE52,"NA")</f>
        <v>0.44120603015075</v>
      </c>
      <c r="AI52" s="17">
        <f>IFERROR(AG52/AF52,"NA")</f>
        <v>4.39</v>
      </c>
      <c r="AJ52" s="5" t="str">
        <f>IF(AH52="NA","NA",IF(AH52&lt;0,"&lt;00    Group",IF(AH52&lt;10%,"00-10% Group",(IF(AH52&lt;20%,"10-20%","20%+ Group")))))</f>
        <v>20%+ Group</v>
      </c>
      <c r="AK52" s="21"/>
      <c r="AL52" t="s">
        <v>47</v>
      </c>
    </row>
    <row r="53" spans="1:38">
      <c r="A53" s="2" t="s">
        <v>37</v>
      </c>
      <c r="B53" s="5" t="s">
        <v>38</v>
      </c>
      <c r="C53" s="5" t="s">
        <v>39</v>
      </c>
      <c r="D53" s="6" t="s">
        <v>233</v>
      </c>
      <c r="E53" s="8"/>
      <c r="F53" s="8"/>
      <c r="G53" s="8"/>
      <c r="H53" s="8"/>
      <c r="I53" s="8"/>
      <c r="J53" s="10" t="s">
        <v>41</v>
      </c>
      <c r="K53" s="10" t="s">
        <v>234</v>
      </c>
      <c r="L53" s="10" t="s">
        <v>235</v>
      </c>
      <c r="M53" s="10"/>
      <c r="N53" s="10" t="s">
        <v>44</v>
      </c>
      <c r="O53" s="23">
        <v>1.5</v>
      </c>
      <c r="P53" s="23">
        <v>3.96</v>
      </c>
      <c r="Q53" s="23"/>
      <c r="R53" s="23">
        <v>5.46</v>
      </c>
      <c r="S53" s="24">
        <v>9.99</v>
      </c>
      <c r="T53" s="11">
        <v>1</v>
      </c>
      <c r="U53" s="11">
        <v>1</v>
      </c>
      <c r="V53" s="24">
        <v>9.99</v>
      </c>
      <c r="W53" s="24"/>
      <c r="X53" s="24">
        <v>9.99</v>
      </c>
      <c r="Y53" s="11" t="s">
        <v>60</v>
      </c>
      <c r="Z53" s="12" t="s">
        <v>45</v>
      </c>
      <c r="AA53" s="13">
        <v>68579</v>
      </c>
      <c r="AB53" s="13">
        <v>65</v>
      </c>
      <c r="AC53" s="8" t="s">
        <v>55</v>
      </c>
      <c r="AD53" s="14" t="s">
        <v>236</v>
      </c>
      <c r="AE53" s="26">
        <v>9.99</v>
      </c>
      <c r="AF53" s="26">
        <v>1</v>
      </c>
      <c r="AG53" s="26">
        <f>IFERROR(AE53 * (1 - O53/X53) -AF53 - P53- Q53,"NA")</f>
        <v>3.53</v>
      </c>
      <c r="AH53" s="15">
        <f>IFERROR(AG53 /AE53,"NA")</f>
        <v>0.35335335335335</v>
      </c>
      <c r="AI53" s="17">
        <f>IFERROR(AG53/AF53,"NA")</f>
        <v>3.53</v>
      </c>
      <c r="AJ53" s="5" t="str">
        <f>IF(AH53="NA","NA",IF(AH53&lt;0,"&lt;00    Group",IF(AH53&lt;10%,"00-10% Group",(IF(AH53&lt;20%,"10-20%","20%+ Group")))))</f>
        <v>20%+ Group</v>
      </c>
      <c r="AK53" s="21"/>
      <c r="AL53" t="s">
        <v>47</v>
      </c>
    </row>
    <row r="54" spans="1:38">
      <c r="A54" s="2" t="s">
        <v>37</v>
      </c>
      <c r="B54" s="5" t="s">
        <v>38</v>
      </c>
      <c r="C54" s="5" t="s">
        <v>39</v>
      </c>
      <c r="D54" s="6" t="s">
        <v>237</v>
      </c>
      <c r="E54" s="8">
        <v>1</v>
      </c>
      <c r="F54" s="8">
        <v>11</v>
      </c>
      <c r="G54" s="8">
        <v>8.5</v>
      </c>
      <c r="H54" s="8">
        <v>0.3</v>
      </c>
      <c r="I54" s="8">
        <v>0.45</v>
      </c>
      <c r="J54" s="10" t="s">
        <v>238</v>
      </c>
      <c r="K54" s="10" t="s">
        <v>239</v>
      </c>
      <c r="L54" s="10" t="s">
        <v>240</v>
      </c>
      <c r="M54" s="10"/>
      <c r="N54" s="10" t="s">
        <v>241</v>
      </c>
      <c r="O54" s="23">
        <v>1.79</v>
      </c>
      <c r="P54" s="23">
        <v>3.22</v>
      </c>
      <c r="Q54" s="23">
        <v>1.8</v>
      </c>
      <c r="R54" s="23">
        <v>6.81</v>
      </c>
      <c r="S54" s="24">
        <v>11.95</v>
      </c>
      <c r="T54" s="11">
        <v>1</v>
      </c>
      <c r="U54" s="11">
        <v>1</v>
      </c>
      <c r="V54" s="24">
        <v>11.95</v>
      </c>
      <c r="W54" s="24"/>
      <c r="X54" s="24">
        <v>11.95</v>
      </c>
      <c r="Y54" s="11" t="s">
        <v>60</v>
      </c>
      <c r="Z54" s="12" t="s">
        <v>242</v>
      </c>
      <c r="AA54" s="13">
        <v>1787093</v>
      </c>
      <c r="AB54" s="13" t="s">
        <v>243</v>
      </c>
      <c r="AC54" s="8" t="s">
        <v>55</v>
      </c>
      <c r="AD54" s="14" t="s">
        <v>244</v>
      </c>
      <c r="AE54" s="26">
        <v>11.95</v>
      </c>
      <c r="AF54" s="26">
        <v>1</v>
      </c>
      <c r="AG54" s="26">
        <f>IFERROR(AE54 * (1 - O54/X54) -AF54 - P54- Q54,"NA")</f>
        <v>4.14</v>
      </c>
      <c r="AH54" s="15">
        <f>IFERROR(AG54 /AE54,"NA")</f>
        <v>0.34644351464435</v>
      </c>
      <c r="AI54" s="17">
        <f>IFERROR(AG54/AF54,"NA")</f>
        <v>4.14</v>
      </c>
      <c r="AJ54" s="5" t="str">
        <f>IF(AH54="NA","NA",IF(AH54&lt;0,"&lt;00    Group",IF(AH54&lt;10%,"00-10% Group",(IF(AH54&lt;20%,"10-20%","20%+ Group")))))</f>
        <v>20%+ Group</v>
      </c>
      <c r="AK54" s="21"/>
      <c r="AL54" t="s">
        <v>47</v>
      </c>
    </row>
    <row r="55" spans="1:38">
      <c r="A55" s="2" t="s">
        <v>37</v>
      </c>
      <c r="B55" s="5" t="s">
        <v>38</v>
      </c>
      <c r="C55" s="5" t="s">
        <v>39</v>
      </c>
      <c r="D55" s="6" t="s">
        <v>245</v>
      </c>
      <c r="E55" s="8"/>
      <c r="F55" s="8">
        <v>1.98</v>
      </c>
      <c r="G55" s="8">
        <v>6.89</v>
      </c>
      <c r="H55" s="8">
        <v>1.1</v>
      </c>
      <c r="I55" s="8">
        <v>0.8</v>
      </c>
      <c r="J55" s="10" t="s">
        <v>41</v>
      </c>
      <c r="K55" s="10" t="s">
        <v>246</v>
      </c>
      <c r="L55" s="10" t="s">
        <v>79</v>
      </c>
      <c r="M55" s="10"/>
      <c r="N55" s="10" t="s">
        <v>44</v>
      </c>
      <c r="O55" s="23">
        <v>2.55</v>
      </c>
      <c r="P55" s="23">
        <v>4.75</v>
      </c>
      <c r="Q55" s="23"/>
      <c r="R55" s="23">
        <v>7.3</v>
      </c>
      <c r="S55" s="24">
        <v>16.99</v>
      </c>
      <c r="T55" s="11">
        <v>1</v>
      </c>
      <c r="U55" s="11">
        <v>1</v>
      </c>
      <c r="V55" s="24">
        <v>16.99</v>
      </c>
      <c r="W55" s="24"/>
      <c r="X55" s="24">
        <v>16.99</v>
      </c>
      <c r="Y55" s="11" t="s">
        <v>60</v>
      </c>
      <c r="Z55" s="12" t="s">
        <v>45</v>
      </c>
      <c r="AA55" s="13">
        <v>88053</v>
      </c>
      <c r="AB55" s="13">
        <v>65</v>
      </c>
      <c r="AC55" s="8" t="s">
        <v>55</v>
      </c>
      <c r="AD55" s="14" t="s">
        <v>247</v>
      </c>
      <c r="AE55" s="26">
        <v>16.99</v>
      </c>
      <c r="AF55" s="26">
        <v>1</v>
      </c>
      <c r="AG55" s="26">
        <f>IFERROR(AE55 * (1 - O55/X55) -AF55 - P55- Q55,"NA")</f>
        <v>8.69</v>
      </c>
      <c r="AH55" s="15">
        <f>IFERROR(AG55 /AE55,"NA")</f>
        <v>0.51147733961154</v>
      </c>
      <c r="AI55" s="17">
        <f>IFERROR(AG55/AF55,"NA")</f>
        <v>8.69</v>
      </c>
      <c r="AJ55" s="5" t="str">
        <f>IF(AH55="NA","NA",IF(AH55&lt;0,"&lt;00    Group",IF(AH55&lt;10%,"00-10% Group",(IF(AH55&lt;20%,"10-20%","20%+ Group")))))</f>
        <v>20%+ Group</v>
      </c>
      <c r="AK55" s="21"/>
      <c r="AL55" t="s">
        <v>47</v>
      </c>
    </row>
    <row r="56" spans="1:38">
      <c r="A56" s="2" t="s">
        <v>37</v>
      </c>
      <c r="B56" s="5" t="s">
        <v>38</v>
      </c>
      <c r="C56" s="5" t="s">
        <v>39</v>
      </c>
      <c r="D56" s="6" t="s">
        <v>248</v>
      </c>
      <c r="E56" s="8"/>
      <c r="F56" s="8"/>
      <c r="G56" s="8"/>
      <c r="H56" s="8"/>
      <c r="I56" s="8"/>
      <c r="J56" s="10" t="s">
        <v>41</v>
      </c>
      <c r="K56" s="10" t="s">
        <v>249</v>
      </c>
      <c r="L56" s="10" t="s">
        <v>250</v>
      </c>
      <c r="M56" s="10"/>
      <c r="N56" s="10" t="s">
        <v>44</v>
      </c>
      <c r="O56" s="23"/>
      <c r="P56" s="23"/>
      <c r="Q56" s="23"/>
      <c r="R56" s="23"/>
      <c r="S56" s="24"/>
      <c r="T56" s="11"/>
      <c r="U56" s="11"/>
      <c r="V56" s="24"/>
      <c r="W56" s="24"/>
      <c r="X56" s="24"/>
      <c r="Y56" s="11"/>
      <c r="Z56" s="12" t="s">
        <v>45</v>
      </c>
      <c r="AA56" s="13">
        <v>1463</v>
      </c>
      <c r="AB56" s="13">
        <v>3665</v>
      </c>
      <c r="AC56" s="8"/>
      <c r="AD56" s="14"/>
      <c r="AE56" s="26"/>
      <c r="AF56" s="26">
        <v>1</v>
      </c>
      <c r="AG56" s="26" t="str">
        <f>IFERROR(AE56 * (1 - O56/X56) -AF56 - P56- Q56,"NA")</f>
        <v>NA</v>
      </c>
      <c r="AH56" s="15" t="str">
        <f>IFERROR(AG56 /AE56,"NA")</f>
        <v>NA</v>
      </c>
      <c r="AI56" s="17" t="str">
        <f>IFERROR(AG56/AF56,"NA")</f>
        <v>NA</v>
      </c>
      <c r="AJ56" s="5" t="str">
        <f>IF(AH56="NA","NA",IF(AH56&lt;0,"&lt;00    Group",IF(AH56&lt;10%,"00-10% Group",(IF(AH56&lt;20%,"10-20%","20%+ Group")))))</f>
        <v>NA</v>
      </c>
      <c r="AK56" s="21" t="s">
        <v>46</v>
      </c>
      <c r="AL56" t="s">
        <v>47</v>
      </c>
    </row>
    <row r="57" spans="1:38">
      <c r="A57" s="2" t="s">
        <v>37</v>
      </c>
      <c r="B57" s="5" t="s">
        <v>38</v>
      </c>
      <c r="C57" s="5" t="s">
        <v>39</v>
      </c>
      <c r="D57" s="6" t="s">
        <v>251</v>
      </c>
      <c r="E57" s="8"/>
      <c r="F57" s="8"/>
      <c r="G57" s="8"/>
      <c r="H57" s="8"/>
      <c r="I57" s="8">
        <v>0.5</v>
      </c>
      <c r="J57" s="10" t="s">
        <v>41</v>
      </c>
      <c r="K57" s="10" t="s">
        <v>252</v>
      </c>
      <c r="L57" s="10" t="s">
        <v>253</v>
      </c>
      <c r="M57" s="10"/>
      <c r="N57" s="10" t="s">
        <v>44</v>
      </c>
      <c r="O57" s="23">
        <v>1.8</v>
      </c>
      <c r="P57" s="23">
        <v>3.96</v>
      </c>
      <c r="Q57" s="23"/>
      <c r="R57" s="23">
        <v>5.76</v>
      </c>
      <c r="S57" s="24">
        <v>11.99</v>
      </c>
      <c r="T57" s="11">
        <v>1</v>
      </c>
      <c r="U57" s="11">
        <v>1</v>
      </c>
      <c r="V57" s="24">
        <v>11.99</v>
      </c>
      <c r="W57" s="24"/>
      <c r="X57" s="24">
        <v>11.99</v>
      </c>
      <c r="Y57" s="11" t="s">
        <v>60</v>
      </c>
      <c r="Z57" s="12" t="s">
        <v>45</v>
      </c>
      <c r="AA57" s="13">
        <v>33789</v>
      </c>
      <c r="AB57" s="13">
        <v>156</v>
      </c>
      <c r="AC57" s="8" t="s">
        <v>55</v>
      </c>
      <c r="AD57" s="14" t="s">
        <v>254</v>
      </c>
      <c r="AE57" s="26">
        <v>11.99</v>
      </c>
      <c r="AF57" s="26">
        <v>1</v>
      </c>
      <c r="AG57" s="26">
        <f>IFERROR(AE57 * (1 - O57/X57) -AF57 - P57- Q57,"NA")</f>
        <v>5.23</v>
      </c>
      <c r="AH57" s="15">
        <f>IFERROR(AG57 /AE57,"NA")</f>
        <v>0.43619683069224</v>
      </c>
      <c r="AI57" s="17">
        <f>IFERROR(AG57/AF57,"NA")</f>
        <v>5.23</v>
      </c>
      <c r="AJ57" s="5" t="str">
        <f>IF(AH57="NA","NA",IF(AH57&lt;0,"&lt;00    Group",IF(AH57&lt;10%,"00-10% Group",(IF(AH57&lt;20%,"10-20%","20%+ Group")))))</f>
        <v>20%+ Group</v>
      </c>
      <c r="AK57" s="21"/>
      <c r="AL57" t="s">
        <v>47</v>
      </c>
    </row>
    <row r="58" spans="1:38">
      <c r="A58" s="2" t="s">
        <v>37</v>
      </c>
      <c r="B58" s="5" t="s">
        <v>38</v>
      </c>
      <c r="C58" s="5" t="s">
        <v>39</v>
      </c>
      <c r="D58" s="6" t="s">
        <v>255</v>
      </c>
      <c r="E58" s="8">
        <v>1</v>
      </c>
      <c r="F58" s="8">
        <v>6.38</v>
      </c>
      <c r="G58" s="8">
        <v>2.12</v>
      </c>
      <c r="H58" s="8">
        <v>1</v>
      </c>
      <c r="I58" s="8"/>
      <c r="J58" s="10" t="s">
        <v>41</v>
      </c>
      <c r="K58" s="10" t="s">
        <v>256</v>
      </c>
      <c r="L58" s="10" t="s">
        <v>257</v>
      </c>
      <c r="M58" s="10">
        <v>12084</v>
      </c>
      <c r="N58" s="10" t="s">
        <v>44</v>
      </c>
      <c r="O58" s="23">
        <v>3.45</v>
      </c>
      <c r="P58" s="23">
        <v>3.72</v>
      </c>
      <c r="Q58" s="23"/>
      <c r="R58" s="23">
        <v>7.17</v>
      </c>
      <c r="S58" s="24">
        <v>22.99</v>
      </c>
      <c r="T58" s="11">
        <v>5</v>
      </c>
      <c r="U58" s="11">
        <v>5</v>
      </c>
      <c r="V58" s="24">
        <v>22.5</v>
      </c>
      <c r="W58" s="24">
        <v>21.55</v>
      </c>
      <c r="X58" s="24">
        <v>22.99</v>
      </c>
      <c r="Y58" s="11" t="s">
        <v>60</v>
      </c>
      <c r="Z58" s="12" t="s">
        <v>45</v>
      </c>
      <c r="AA58" s="13">
        <v>5113</v>
      </c>
      <c r="AB58" s="13">
        <v>1186</v>
      </c>
      <c r="AC58" s="8" t="s">
        <v>55</v>
      </c>
      <c r="AD58" s="14" t="s">
        <v>258</v>
      </c>
      <c r="AE58" s="26">
        <v>22.99</v>
      </c>
      <c r="AF58" s="26">
        <v>1</v>
      </c>
      <c r="AG58" s="26">
        <f>IFERROR(AE58 * (1 - O58/X58) -AF58 - P58- Q58,"NA")</f>
        <v>14.82</v>
      </c>
      <c r="AH58" s="15">
        <f>IFERROR(AG58 /AE58,"NA")</f>
        <v>0.64462809917355</v>
      </c>
      <c r="AI58" s="17">
        <f>IFERROR(AG58/AF58,"NA")</f>
        <v>14.82</v>
      </c>
      <c r="AJ58" s="5" t="str">
        <f>IF(AH58="NA","NA",IF(AH58&lt;0,"&lt;00    Group",IF(AH58&lt;10%,"00-10% Group",(IF(AH58&lt;20%,"10-20%","20%+ Group")))))</f>
        <v>20%+ Group</v>
      </c>
      <c r="AK58" s="21"/>
      <c r="AL58" t="s">
        <v>47</v>
      </c>
    </row>
    <row r="59" spans="1:38">
      <c r="A59" s="2" t="s">
        <v>37</v>
      </c>
      <c r="B59" s="5" t="s">
        <v>38</v>
      </c>
      <c r="C59" s="5" t="s">
        <v>39</v>
      </c>
      <c r="D59" s="6" t="s">
        <v>259</v>
      </c>
      <c r="E59" s="8"/>
      <c r="F59" s="8">
        <v>2.48</v>
      </c>
      <c r="G59" s="8">
        <v>4.25</v>
      </c>
      <c r="H59" s="8">
        <v>2.01</v>
      </c>
      <c r="I59" s="8"/>
      <c r="J59" s="10" t="s">
        <v>41</v>
      </c>
      <c r="K59" s="10" t="s">
        <v>260</v>
      </c>
      <c r="L59" s="10" t="s">
        <v>261</v>
      </c>
      <c r="M59" s="10"/>
      <c r="N59" s="10" t="s">
        <v>44</v>
      </c>
      <c r="O59" s="23">
        <v>0.9</v>
      </c>
      <c r="P59" s="23">
        <v>3.72</v>
      </c>
      <c r="Q59" s="23"/>
      <c r="R59" s="23">
        <v>4.62</v>
      </c>
      <c r="S59" s="24">
        <v>5.99</v>
      </c>
      <c r="T59" s="11">
        <v>1</v>
      </c>
      <c r="U59" s="11">
        <v>1</v>
      </c>
      <c r="V59" s="24">
        <v>5.99</v>
      </c>
      <c r="W59" s="24"/>
      <c r="X59" s="24">
        <v>5.99</v>
      </c>
      <c r="Y59" s="11" t="s">
        <v>60</v>
      </c>
      <c r="Z59" s="12" t="s">
        <v>45</v>
      </c>
      <c r="AA59" s="13">
        <v>135239</v>
      </c>
      <c r="AB59" s="13">
        <v>65</v>
      </c>
      <c r="AC59" s="8" t="s">
        <v>55</v>
      </c>
      <c r="AD59" s="14"/>
      <c r="AE59" s="26">
        <v>5.99</v>
      </c>
      <c r="AF59" s="26">
        <v>1</v>
      </c>
      <c r="AG59" s="26">
        <f>IFERROR(AE59 * (1 - O59/X59) -AF59 - P59- Q59,"NA")</f>
        <v>0.37</v>
      </c>
      <c r="AH59" s="15">
        <f>IFERROR(AG59 /AE59,"NA")</f>
        <v>0.061769616026711</v>
      </c>
      <c r="AI59" s="17">
        <f>IFERROR(AG59/AF59,"NA")</f>
        <v>0.37</v>
      </c>
      <c r="AJ59" s="5" t="str">
        <f>IF(AH59="NA","NA",IF(AH59&lt;0,"&lt;00    Group",IF(AH59&lt;10%,"00-10% Group",(IF(AH59&lt;20%,"10-20%","20%+ Group")))))</f>
        <v>00-10% Group</v>
      </c>
      <c r="AK59" s="21"/>
      <c r="AL59" t="s">
        <v>47</v>
      </c>
    </row>
    <row r="60" spans="1:38">
      <c r="A60" s="2" t="s">
        <v>37</v>
      </c>
      <c r="B60" s="5" t="s">
        <v>38</v>
      </c>
      <c r="C60" s="5" t="s">
        <v>39</v>
      </c>
      <c r="D60" s="6" t="s">
        <v>262</v>
      </c>
      <c r="E60" s="8">
        <v>1</v>
      </c>
      <c r="F60" s="8"/>
      <c r="G60" s="8"/>
      <c r="H60" s="8"/>
      <c r="I60" s="8"/>
      <c r="J60" s="10" t="s">
        <v>41</v>
      </c>
      <c r="K60" s="10" t="s">
        <v>263</v>
      </c>
      <c r="L60" s="10" t="s">
        <v>159</v>
      </c>
      <c r="M60" s="10"/>
      <c r="N60" s="10" t="s">
        <v>44</v>
      </c>
      <c r="O60" s="23">
        <v>1.2</v>
      </c>
      <c r="P60" s="23">
        <v>3.72</v>
      </c>
      <c r="Q60" s="23"/>
      <c r="R60" s="23">
        <v>4.92</v>
      </c>
      <c r="S60" s="24">
        <v>7.99</v>
      </c>
      <c r="T60" s="11">
        <v>1</v>
      </c>
      <c r="U60" s="11">
        <v>1</v>
      </c>
      <c r="V60" s="24">
        <v>7.99</v>
      </c>
      <c r="W60" s="24"/>
      <c r="X60" s="24">
        <v>7.99</v>
      </c>
      <c r="Y60" s="11" t="s">
        <v>60</v>
      </c>
      <c r="Z60" s="12" t="s">
        <v>45</v>
      </c>
      <c r="AA60" s="13">
        <v>164373</v>
      </c>
      <c r="AB60" s="13">
        <v>65</v>
      </c>
      <c r="AC60" s="8" t="s">
        <v>55</v>
      </c>
      <c r="AD60" s="14"/>
      <c r="AE60" s="26">
        <v>7.99</v>
      </c>
      <c r="AF60" s="26">
        <v>1</v>
      </c>
      <c r="AG60" s="26">
        <f>IFERROR(AE60 * (1 - O60/X60) -AF60 - P60- Q60,"NA")</f>
        <v>2.07</v>
      </c>
      <c r="AH60" s="15">
        <f>IFERROR(AG60 /AE60,"NA")</f>
        <v>0.25907384230288</v>
      </c>
      <c r="AI60" s="17">
        <f>IFERROR(AG60/AF60,"NA")</f>
        <v>2.07</v>
      </c>
      <c r="AJ60" s="5" t="str">
        <f>IF(AH60="NA","NA",IF(AH60&lt;0,"&lt;00    Group",IF(AH60&lt;10%,"00-10% Group",(IF(AH60&lt;20%,"10-20%","20%+ Group")))))</f>
        <v>20%+ Group</v>
      </c>
      <c r="AK60" s="21"/>
      <c r="AL60" t="s">
        <v>47</v>
      </c>
    </row>
    <row r="61" spans="1:38">
      <c r="A61" s="2" t="s">
        <v>37</v>
      </c>
      <c r="B61" s="5" t="s">
        <v>38</v>
      </c>
      <c r="C61" s="5" t="s">
        <v>39</v>
      </c>
      <c r="D61" s="6" t="s">
        <v>248</v>
      </c>
      <c r="E61" s="8"/>
      <c r="F61" s="8"/>
      <c r="G61" s="8"/>
      <c r="H61" s="8"/>
      <c r="I61" s="8"/>
      <c r="J61" s="10" t="s">
        <v>41</v>
      </c>
      <c r="K61" s="10" t="s">
        <v>249</v>
      </c>
      <c r="L61" s="10" t="s">
        <v>250</v>
      </c>
      <c r="M61" s="10"/>
      <c r="N61" s="10" t="s">
        <v>44</v>
      </c>
      <c r="O61" s="23"/>
      <c r="P61" s="23"/>
      <c r="Q61" s="23"/>
      <c r="R61" s="23"/>
      <c r="S61" s="24"/>
      <c r="T61" s="11"/>
      <c r="U61" s="11"/>
      <c r="V61" s="24"/>
      <c r="W61" s="24"/>
      <c r="X61" s="24"/>
      <c r="Y61" s="11"/>
      <c r="Z61" s="12" t="s">
        <v>45</v>
      </c>
      <c r="AA61" s="13">
        <v>1463</v>
      </c>
      <c r="AB61" s="13">
        <v>3665</v>
      </c>
      <c r="AC61" s="8"/>
      <c r="AD61" s="14"/>
      <c r="AE61" s="26"/>
      <c r="AF61" s="26">
        <v>1</v>
      </c>
      <c r="AG61" s="26" t="str">
        <f>IFERROR(AE61 * (1 - O61/X61) -AF61 - P61- Q61,"NA")</f>
        <v>NA</v>
      </c>
      <c r="AH61" s="15" t="str">
        <f>IFERROR(AG61 /AE61,"NA")</f>
        <v>NA</v>
      </c>
      <c r="AI61" s="17" t="str">
        <f>IFERROR(AG61/AF61,"NA")</f>
        <v>NA</v>
      </c>
      <c r="AJ61" s="5" t="str">
        <f>IF(AH61="NA","NA",IF(AH61&lt;0,"&lt;00    Group",IF(AH61&lt;10%,"00-10% Group",(IF(AH61&lt;20%,"10-20%","20%+ Group")))))</f>
        <v>NA</v>
      </c>
      <c r="AK61" s="21" t="s">
        <v>46</v>
      </c>
      <c r="AL61" t="s">
        <v>47</v>
      </c>
    </row>
    <row r="62" spans="1:38">
      <c r="A62" s="2" t="s">
        <v>37</v>
      </c>
      <c r="B62" s="5" t="s">
        <v>38</v>
      </c>
      <c r="C62" s="5" t="s">
        <v>39</v>
      </c>
      <c r="D62" s="6" t="s">
        <v>264</v>
      </c>
      <c r="E62" s="8"/>
      <c r="F62" s="8"/>
      <c r="G62" s="8"/>
      <c r="H62" s="8"/>
      <c r="I62" s="8"/>
      <c r="J62" s="10" t="s">
        <v>41</v>
      </c>
      <c r="K62" s="10" t="s">
        <v>265</v>
      </c>
      <c r="L62" s="10" t="s">
        <v>266</v>
      </c>
      <c r="M62" s="10"/>
      <c r="N62" s="10" t="s">
        <v>44</v>
      </c>
      <c r="O62" s="23">
        <v>2.92</v>
      </c>
      <c r="P62" s="23">
        <v>3.72</v>
      </c>
      <c r="Q62" s="23"/>
      <c r="R62" s="23">
        <v>6.64</v>
      </c>
      <c r="S62" s="24">
        <v>19.45</v>
      </c>
      <c r="T62" s="11">
        <v>1</v>
      </c>
      <c r="U62" s="11">
        <v>1</v>
      </c>
      <c r="V62" s="24">
        <v>19.45</v>
      </c>
      <c r="W62" s="24"/>
      <c r="X62" s="24">
        <v>19.45</v>
      </c>
      <c r="Y62" s="11" t="s">
        <v>60</v>
      </c>
      <c r="Z62" s="12" t="s">
        <v>45</v>
      </c>
      <c r="AA62" s="13">
        <v>13083</v>
      </c>
      <c r="AB62" s="13">
        <v>482</v>
      </c>
      <c r="AC62" s="8" t="s">
        <v>55</v>
      </c>
      <c r="AD62" s="14" t="s">
        <v>267</v>
      </c>
      <c r="AE62" s="26">
        <v>19.45</v>
      </c>
      <c r="AF62" s="26">
        <v>1</v>
      </c>
      <c r="AG62" s="26">
        <f>IFERROR(AE62 * (1 - O62/X62) -AF62 - P62- Q62,"NA")</f>
        <v>11.81</v>
      </c>
      <c r="AH62" s="15">
        <f>IFERROR(AG62 /AE62,"NA")</f>
        <v>0.60719794344473</v>
      </c>
      <c r="AI62" s="17">
        <f>IFERROR(AG62/AF62,"NA")</f>
        <v>11.81</v>
      </c>
      <c r="AJ62" s="5" t="str">
        <f>IF(AH62="NA","NA",IF(AH62&lt;0,"&lt;00    Group",IF(AH62&lt;10%,"00-10% Group",(IF(AH62&lt;20%,"10-20%","20%+ Group")))))</f>
        <v>20%+ Group</v>
      </c>
      <c r="AK62" s="21"/>
      <c r="AL62" t="s">
        <v>47</v>
      </c>
    </row>
    <row r="63" spans="1:38">
      <c r="A63" s="2" t="s">
        <v>37</v>
      </c>
      <c r="B63" s="5" t="s">
        <v>38</v>
      </c>
      <c r="C63" s="5" t="s">
        <v>39</v>
      </c>
      <c r="D63" s="6" t="s">
        <v>268</v>
      </c>
      <c r="E63" s="8">
        <v>1</v>
      </c>
      <c r="F63" s="8">
        <v>1</v>
      </c>
      <c r="G63" s="8">
        <v>7.3</v>
      </c>
      <c r="H63" s="8">
        <v>2</v>
      </c>
      <c r="I63" s="8">
        <v>0.2</v>
      </c>
      <c r="J63" s="10" t="s">
        <v>41</v>
      </c>
      <c r="K63" s="10" t="s">
        <v>269</v>
      </c>
      <c r="L63" s="10" t="s">
        <v>138</v>
      </c>
      <c r="M63" s="10">
        <v>20138</v>
      </c>
      <c r="N63" s="10" t="s">
        <v>44</v>
      </c>
      <c r="O63" s="23">
        <v>3</v>
      </c>
      <c r="P63" s="23">
        <v>3.72</v>
      </c>
      <c r="Q63" s="23"/>
      <c r="R63" s="23">
        <v>6.72</v>
      </c>
      <c r="S63" s="24">
        <v>19.99</v>
      </c>
      <c r="T63" s="11">
        <v>5</v>
      </c>
      <c r="U63" s="11">
        <v>5</v>
      </c>
      <c r="V63" s="24">
        <v>19.94</v>
      </c>
      <c r="W63" s="24">
        <v>19.95</v>
      </c>
      <c r="X63" s="24">
        <v>19.99</v>
      </c>
      <c r="Y63" s="11" t="s">
        <v>60</v>
      </c>
      <c r="Z63" s="12" t="s">
        <v>45</v>
      </c>
      <c r="AA63" s="13">
        <v>9411</v>
      </c>
      <c r="AB63" s="13">
        <v>691</v>
      </c>
      <c r="AC63" s="8" t="s">
        <v>55</v>
      </c>
      <c r="AD63" s="14" t="s">
        <v>270</v>
      </c>
      <c r="AE63" s="26">
        <v>19.99</v>
      </c>
      <c r="AF63" s="26">
        <v>1</v>
      </c>
      <c r="AG63" s="26">
        <f>IFERROR(AE63 * (1 - O63/X63) -AF63 - P63- Q63,"NA")</f>
        <v>12.27</v>
      </c>
      <c r="AH63" s="15">
        <f>IFERROR(AG63 /AE63,"NA")</f>
        <v>0.61380690345173</v>
      </c>
      <c r="AI63" s="17">
        <f>IFERROR(AG63/AF63,"NA")</f>
        <v>12.27</v>
      </c>
      <c r="AJ63" s="5" t="str">
        <f>IF(AH63="NA","NA",IF(AH63&lt;0,"&lt;00    Group",IF(AH63&lt;10%,"00-10% Group",(IF(AH63&lt;20%,"10-20%","20%+ Group")))))</f>
        <v>20%+ Group</v>
      </c>
      <c r="AK63" s="21"/>
      <c r="AL63" t="s">
        <v>47</v>
      </c>
    </row>
    <row r="64" spans="1:38">
      <c r="A64" s="2" t="s">
        <v>37</v>
      </c>
      <c r="B64" s="5" t="s">
        <v>38</v>
      </c>
      <c r="C64" s="5" t="s">
        <v>39</v>
      </c>
      <c r="D64" s="6" t="s">
        <v>271</v>
      </c>
      <c r="E64" s="8"/>
      <c r="F64" s="8">
        <v>1.02</v>
      </c>
      <c r="G64" s="8">
        <v>7.68</v>
      </c>
      <c r="H64" s="8">
        <v>2.87</v>
      </c>
      <c r="I64" s="8"/>
      <c r="J64" s="10" t="s">
        <v>41</v>
      </c>
      <c r="K64" s="10" t="s">
        <v>272</v>
      </c>
      <c r="L64" s="10" t="s">
        <v>273</v>
      </c>
      <c r="M64" s="10"/>
      <c r="N64" s="10" t="s">
        <v>44</v>
      </c>
      <c r="O64" s="23">
        <v>2.1</v>
      </c>
      <c r="P64" s="23">
        <v>3.72</v>
      </c>
      <c r="Q64" s="23"/>
      <c r="R64" s="23">
        <v>5.82</v>
      </c>
      <c r="S64" s="24">
        <v>13.99</v>
      </c>
      <c r="T64" s="11">
        <v>1</v>
      </c>
      <c r="U64" s="11">
        <v>1</v>
      </c>
      <c r="V64" s="24">
        <v>13.99</v>
      </c>
      <c r="W64" s="24"/>
      <c r="X64" s="24">
        <v>13.99</v>
      </c>
      <c r="Y64" s="11" t="s">
        <v>60</v>
      </c>
      <c r="Z64" s="12" t="s">
        <v>45</v>
      </c>
      <c r="AA64" s="13">
        <v>95013</v>
      </c>
      <c r="AB64" s="13">
        <v>65</v>
      </c>
      <c r="AC64" s="8" t="s">
        <v>55</v>
      </c>
      <c r="AD64" s="14" t="s">
        <v>274</v>
      </c>
      <c r="AE64" s="26">
        <v>13.99</v>
      </c>
      <c r="AF64" s="26">
        <v>1</v>
      </c>
      <c r="AG64" s="26">
        <f>IFERROR(AE64 * (1 - O64/X64) -AF64 - P64- Q64,"NA")</f>
        <v>7.17</v>
      </c>
      <c r="AH64" s="15">
        <f>IFERROR(AG64 /AE64,"NA")</f>
        <v>0.51250893495354</v>
      </c>
      <c r="AI64" s="17">
        <f>IFERROR(AG64/AF64,"NA")</f>
        <v>7.17</v>
      </c>
      <c r="AJ64" s="5" t="str">
        <f>IF(AH64="NA","NA",IF(AH64&lt;0,"&lt;00    Group",IF(AH64&lt;10%,"00-10% Group",(IF(AH64&lt;20%,"10-20%","20%+ Group")))))</f>
        <v>20%+ Group</v>
      </c>
      <c r="AK64" s="21"/>
      <c r="AL64" t="s">
        <v>47</v>
      </c>
    </row>
    <row r="65" spans="1:38">
      <c r="A65" s="2" t="s">
        <v>37</v>
      </c>
      <c r="B65" s="5" t="s">
        <v>38</v>
      </c>
      <c r="C65" s="5" t="s">
        <v>39</v>
      </c>
      <c r="D65" s="6" t="s">
        <v>275</v>
      </c>
      <c r="E65" s="8">
        <v>1</v>
      </c>
      <c r="F65" s="8">
        <v>1.25</v>
      </c>
      <c r="G65" s="8">
        <v>6</v>
      </c>
      <c r="H65" s="8">
        <v>1.5</v>
      </c>
      <c r="I65" s="8">
        <v>0.1</v>
      </c>
      <c r="J65" s="10" t="s">
        <v>41</v>
      </c>
      <c r="K65" s="10" t="s">
        <v>276</v>
      </c>
      <c r="L65" s="10" t="s">
        <v>277</v>
      </c>
      <c r="M65" s="10">
        <v>1968</v>
      </c>
      <c r="N65" s="10" t="s">
        <v>44</v>
      </c>
      <c r="O65" s="23">
        <v>1.79</v>
      </c>
      <c r="P65" s="23">
        <v>3.72</v>
      </c>
      <c r="Q65" s="23"/>
      <c r="R65" s="23">
        <v>5.51</v>
      </c>
      <c r="S65" s="24">
        <v>11.92</v>
      </c>
      <c r="T65" s="11">
        <v>3</v>
      </c>
      <c r="U65" s="11">
        <v>3</v>
      </c>
      <c r="V65" s="24">
        <v>11.92</v>
      </c>
      <c r="W65" s="24"/>
      <c r="X65" s="24">
        <v>11.92</v>
      </c>
      <c r="Y65" s="11" t="s">
        <v>60</v>
      </c>
      <c r="Z65" s="12" t="s">
        <v>45</v>
      </c>
      <c r="AA65" s="13">
        <v>454372</v>
      </c>
      <c r="AB65" s="13">
        <v>65</v>
      </c>
      <c r="AC65" s="8" t="s">
        <v>55</v>
      </c>
      <c r="AD65" s="14" t="s">
        <v>278</v>
      </c>
      <c r="AE65" s="26">
        <v>11.92</v>
      </c>
      <c r="AF65" s="26">
        <v>1</v>
      </c>
      <c r="AG65" s="26">
        <f>IFERROR(AE65 * (1 - O65/X65) -AF65 - P65- Q65,"NA")</f>
        <v>5.41</v>
      </c>
      <c r="AH65" s="15">
        <f>IFERROR(AG65 /AE65,"NA")</f>
        <v>0.45385906040268</v>
      </c>
      <c r="AI65" s="17">
        <f>IFERROR(AG65/AF65,"NA")</f>
        <v>5.41</v>
      </c>
      <c r="AJ65" s="5" t="str">
        <f>IF(AH65="NA","NA",IF(AH65&lt;0,"&lt;00    Group",IF(AH65&lt;10%,"00-10% Group",(IF(AH65&lt;20%,"10-20%","20%+ Group")))))</f>
        <v>20%+ Group</v>
      </c>
      <c r="AK65" s="21"/>
      <c r="AL65" t="s">
        <v>47</v>
      </c>
    </row>
    <row r="66" spans="1:38">
      <c r="A66" s="2" t="s">
        <v>37</v>
      </c>
      <c r="B66" s="5" t="s">
        <v>38</v>
      </c>
      <c r="C66" s="5" t="s">
        <v>39</v>
      </c>
      <c r="D66" s="6" t="s">
        <v>279</v>
      </c>
      <c r="E66" s="8"/>
      <c r="F66" s="8"/>
      <c r="G66" s="8"/>
      <c r="H66" s="8"/>
      <c r="I66" s="8"/>
      <c r="J66" s="10" t="s">
        <v>41</v>
      </c>
      <c r="K66" s="10" t="s">
        <v>280</v>
      </c>
      <c r="L66" s="10" t="s">
        <v>281</v>
      </c>
      <c r="M66" s="10"/>
      <c r="N66" s="10" t="s">
        <v>44</v>
      </c>
      <c r="O66" s="23"/>
      <c r="P66" s="23"/>
      <c r="Q66" s="23"/>
      <c r="R66" s="23"/>
      <c r="S66" s="24"/>
      <c r="T66" s="11"/>
      <c r="U66" s="11"/>
      <c r="V66" s="24"/>
      <c r="W66" s="24"/>
      <c r="X66" s="24"/>
      <c r="Y66" s="11"/>
      <c r="Z66" s="12" t="s">
        <v>45</v>
      </c>
      <c r="AA66" s="13">
        <v>78024</v>
      </c>
      <c r="AB66" s="13">
        <v>65</v>
      </c>
      <c r="AC66" s="8"/>
      <c r="AD66" s="14"/>
      <c r="AE66" s="26"/>
      <c r="AF66" s="26">
        <v>1</v>
      </c>
      <c r="AG66" s="26" t="str">
        <f>IFERROR(AE66 * (1 - O66/X66) -AF66 - P66- Q66,"NA")</f>
        <v>NA</v>
      </c>
      <c r="AH66" s="15" t="str">
        <f>IFERROR(AG66 /AE66,"NA")</f>
        <v>NA</v>
      </c>
      <c r="AI66" s="17" t="str">
        <f>IFERROR(AG66/AF66,"NA")</f>
        <v>NA</v>
      </c>
      <c r="AJ66" s="5" t="str">
        <f>IF(AH66="NA","NA",IF(AH66&lt;0,"&lt;00    Group",IF(AH66&lt;10%,"00-10% Group",(IF(AH66&lt;20%,"10-20%","20%+ Group")))))</f>
        <v>NA</v>
      </c>
      <c r="AK66" s="21" t="s">
        <v>46</v>
      </c>
      <c r="AL66" t="s">
        <v>47</v>
      </c>
    </row>
    <row r="67" spans="1:38">
      <c r="A67" s="2" t="s">
        <v>37</v>
      </c>
      <c r="B67" s="5" t="s">
        <v>38</v>
      </c>
      <c r="C67" s="5" t="s">
        <v>39</v>
      </c>
      <c r="D67" s="6" t="s">
        <v>282</v>
      </c>
      <c r="E67" s="8"/>
      <c r="F67" s="8"/>
      <c r="G67" s="8"/>
      <c r="H67" s="8"/>
      <c r="I67" s="8"/>
      <c r="J67" s="10" t="s">
        <v>41</v>
      </c>
      <c r="K67" s="10" t="s">
        <v>283</v>
      </c>
      <c r="L67" s="10" t="s">
        <v>284</v>
      </c>
      <c r="M67" s="10" t="s">
        <v>104</v>
      </c>
      <c r="N67" s="10" t="s">
        <v>44</v>
      </c>
      <c r="O67" s="23"/>
      <c r="P67" s="23"/>
      <c r="Q67" s="23"/>
      <c r="R67" s="23"/>
      <c r="S67" s="24"/>
      <c r="T67" s="11"/>
      <c r="U67" s="11"/>
      <c r="V67" s="24"/>
      <c r="W67" s="24"/>
      <c r="X67" s="24"/>
      <c r="Y67" s="11"/>
      <c r="Z67" s="12" t="s">
        <v>45</v>
      </c>
      <c r="AA67" s="13">
        <v>33340</v>
      </c>
      <c r="AB67" s="13">
        <v>156</v>
      </c>
      <c r="AC67" s="8"/>
      <c r="AD67" s="14"/>
      <c r="AE67" s="26"/>
      <c r="AF67" s="26">
        <v>1</v>
      </c>
      <c r="AG67" s="26" t="str">
        <f>IFERROR(AE67 * (1 - O67/X67) -AF67 - P67- Q67,"NA")</f>
        <v>NA</v>
      </c>
      <c r="AH67" s="15" t="str">
        <f>IFERROR(AG67 /AE67,"NA")</f>
        <v>NA</v>
      </c>
      <c r="AI67" s="17" t="str">
        <f>IFERROR(AG67/AF67,"NA")</f>
        <v>NA</v>
      </c>
      <c r="AJ67" s="5" t="str">
        <f>IF(AH67="NA","NA",IF(AH67&lt;0,"&lt;00    Group",IF(AH67&lt;10%,"00-10% Group",(IF(AH67&lt;20%,"10-20%","20%+ Group")))))</f>
        <v>NA</v>
      </c>
      <c r="AK67" s="21" t="s">
        <v>46</v>
      </c>
      <c r="AL67" t="s">
        <v>47</v>
      </c>
    </row>
    <row r="68" spans="1:38">
      <c r="A68" s="2" t="s">
        <v>37</v>
      </c>
      <c r="B68" s="5" t="s">
        <v>38</v>
      </c>
      <c r="C68" s="5" t="s">
        <v>39</v>
      </c>
      <c r="D68" s="6" t="s">
        <v>285</v>
      </c>
      <c r="E68" s="8">
        <v>1</v>
      </c>
      <c r="F68" s="8">
        <v>3.5</v>
      </c>
      <c r="G68" s="8">
        <v>3.5</v>
      </c>
      <c r="H68" s="8">
        <v>2</v>
      </c>
      <c r="I68" s="8">
        <v>0.4</v>
      </c>
      <c r="J68" s="10" t="s">
        <v>41</v>
      </c>
      <c r="K68" s="10" t="s">
        <v>286</v>
      </c>
      <c r="L68" s="10" t="s">
        <v>119</v>
      </c>
      <c r="M68" s="10" t="s">
        <v>287</v>
      </c>
      <c r="N68" s="10" t="s">
        <v>44</v>
      </c>
      <c r="O68" s="23">
        <v>2.77</v>
      </c>
      <c r="P68" s="23">
        <v>3.96</v>
      </c>
      <c r="Q68" s="23"/>
      <c r="R68" s="23">
        <v>6.73</v>
      </c>
      <c r="S68" s="24">
        <v>18.49</v>
      </c>
      <c r="T68" s="11">
        <v>2</v>
      </c>
      <c r="U68" s="11">
        <v>2</v>
      </c>
      <c r="V68" s="24">
        <v>18.49</v>
      </c>
      <c r="W68" s="24">
        <v>24.99</v>
      </c>
      <c r="X68" s="24">
        <v>18.49</v>
      </c>
      <c r="Y68" s="11" t="s">
        <v>60</v>
      </c>
      <c r="Z68" s="12" t="s">
        <v>45</v>
      </c>
      <c r="AA68" s="13">
        <v>26690</v>
      </c>
      <c r="AB68" s="13">
        <v>247</v>
      </c>
      <c r="AC68" s="8" t="s">
        <v>55</v>
      </c>
      <c r="AD68" s="14" t="s">
        <v>288</v>
      </c>
      <c r="AE68" s="26">
        <v>18.49</v>
      </c>
      <c r="AF68" s="26">
        <v>1</v>
      </c>
      <c r="AG68" s="26">
        <f>IFERROR(AE68 * (1 - O68/X68) -AF68 - P68- Q68,"NA")</f>
        <v>10.76</v>
      </c>
      <c r="AH68" s="15">
        <f>IFERROR(AG68 /AE68,"NA")</f>
        <v>0.58193618171985</v>
      </c>
      <c r="AI68" s="17">
        <f>IFERROR(AG68/AF68,"NA")</f>
        <v>10.76</v>
      </c>
      <c r="AJ68" s="5" t="str">
        <f>IF(AH68="NA","NA",IF(AH68&lt;0,"&lt;00    Group",IF(AH68&lt;10%,"00-10% Group",(IF(AH68&lt;20%,"10-20%","20%+ Group")))))</f>
        <v>20%+ Group</v>
      </c>
      <c r="AK68" s="21"/>
      <c r="AL68" t="s">
        <v>47</v>
      </c>
    </row>
    <row r="69" spans="1:38">
      <c r="A69" s="2" t="s">
        <v>37</v>
      </c>
      <c r="B69" s="5" t="s">
        <v>38</v>
      </c>
      <c r="C69" s="5" t="s">
        <v>39</v>
      </c>
      <c r="D69" s="6" t="s">
        <v>289</v>
      </c>
      <c r="E69" s="8"/>
      <c r="F69" s="8"/>
      <c r="G69" s="8"/>
      <c r="H69" s="8"/>
      <c r="I69" s="8"/>
      <c r="J69" s="10" t="s">
        <v>41</v>
      </c>
      <c r="K69" s="10" t="s">
        <v>290</v>
      </c>
      <c r="L69" s="10" t="s">
        <v>261</v>
      </c>
      <c r="M69" s="10"/>
      <c r="N69" s="10" t="s">
        <v>44</v>
      </c>
      <c r="O69" s="23">
        <v>2.25</v>
      </c>
      <c r="P69" s="23">
        <v>3.96</v>
      </c>
      <c r="Q69" s="23"/>
      <c r="R69" s="23">
        <v>6.21</v>
      </c>
      <c r="S69" s="24">
        <v>14.99</v>
      </c>
      <c r="T69" s="11">
        <v>1</v>
      </c>
      <c r="U69" s="11">
        <v>1</v>
      </c>
      <c r="V69" s="24">
        <v>14.99</v>
      </c>
      <c r="W69" s="24"/>
      <c r="X69" s="24">
        <v>14.99</v>
      </c>
      <c r="Y69" s="11" t="s">
        <v>60</v>
      </c>
      <c r="Z69" s="12" t="s">
        <v>45</v>
      </c>
      <c r="AA69" s="13">
        <v>183363</v>
      </c>
      <c r="AB69" s="13">
        <v>65</v>
      </c>
      <c r="AC69" s="8" t="s">
        <v>55</v>
      </c>
      <c r="AD69" s="14" t="s">
        <v>291</v>
      </c>
      <c r="AE69" s="26">
        <v>14.99</v>
      </c>
      <c r="AF69" s="26">
        <v>1</v>
      </c>
      <c r="AG69" s="26">
        <f>IFERROR(AE69 * (1 - O69/X69) -AF69 - P69- Q69,"NA")</f>
        <v>7.78</v>
      </c>
      <c r="AH69" s="15">
        <f>IFERROR(AG69 /AE69,"NA")</f>
        <v>0.51901267511674</v>
      </c>
      <c r="AI69" s="17">
        <f>IFERROR(AG69/AF69,"NA")</f>
        <v>7.78</v>
      </c>
      <c r="AJ69" s="5" t="str">
        <f>IF(AH69="NA","NA",IF(AH69&lt;0,"&lt;00    Group",IF(AH69&lt;10%,"00-10% Group",(IF(AH69&lt;20%,"10-20%","20%+ Group")))))</f>
        <v>20%+ Group</v>
      </c>
      <c r="AK69" s="21"/>
      <c r="AL69" t="s">
        <v>47</v>
      </c>
    </row>
    <row r="70" spans="1:38">
      <c r="A70" s="2" t="s">
        <v>37</v>
      </c>
      <c r="B70" s="5" t="s">
        <v>38</v>
      </c>
      <c r="C70" s="5" t="s">
        <v>39</v>
      </c>
      <c r="D70" s="6" t="s">
        <v>292</v>
      </c>
      <c r="E70" s="8"/>
      <c r="F70" s="8">
        <v>1.69</v>
      </c>
      <c r="G70" s="8">
        <v>5.98</v>
      </c>
      <c r="H70" s="8">
        <v>5</v>
      </c>
      <c r="I70" s="8"/>
      <c r="J70" s="10" t="s">
        <v>41</v>
      </c>
      <c r="K70" s="10" t="s">
        <v>293</v>
      </c>
      <c r="L70" s="10" t="s">
        <v>294</v>
      </c>
      <c r="M70" s="10"/>
      <c r="N70" s="10" t="s">
        <v>44</v>
      </c>
      <c r="O70" s="23">
        <v>1.2</v>
      </c>
      <c r="P70" s="23">
        <v>3.72</v>
      </c>
      <c r="Q70" s="23"/>
      <c r="R70" s="23">
        <v>4.92</v>
      </c>
      <c r="S70" s="24">
        <v>7.99</v>
      </c>
      <c r="T70" s="11">
        <v>1</v>
      </c>
      <c r="U70" s="11">
        <v>1</v>
      </c>
      <c r="V70" s="24">
        <v>7.99</v>
      </c>
      <c r="W70" s="24"/>
      <c r="X70" s="24">
        <v>7.99</v>
      </c>
      <c r="Y70" s="11" t="s">
        <v>60</v>
      </c>
      <c r="Z70" s="12" t="s">
        <v>45</v>
      </c>
      <c r="AA70" s="13">
        <v>11907</v>
      </c>
      <c r="AB70" s="13">
        <v>482</v>
      </c>
      <c r="AC70" s="8" t="s">
        <v>55</v>
      </c>
      <c r="AD70" s="14"/>
      <c r="AE70" s="26">
        <v>7.99</v>
      </c>
      <c r="AF70" s="26">
        <v>1</v>
      </c>
      <c r="AG70" s="26">
        <f>IFERROR(AE70 * (1 - O70/X70) -AF70 - P70- Q70,"NA")</f>
        <v>2.07</v>
      </c>
      <c r="AH70" s="15">
        <f>IFERROR(AG70 /AE70,"NA")</f>
        <v>0.25907384230288</v>
      </c>
      <c r="AI70" s="17">
        <f>IFERROR(AG70/AF70,"NA")</f>
        <v>2.07</v>
      </c>
      <c r="AJ70" s="5" t="str">
        <f>IF(AH70="NA","NA",IF(AH70&lt;0,"&lt;00    Group",IF(AH70&lt;10%,"00-10% Group",(IF(AH70&lt;20%,"10-20%","20%+ Group")))))</f>
        <v>20%+ Group</v>
      </c>
      <c r="AK70" s="21"/>
      <c r="AL70" t="s">
        <v>47</v>
      </c>
    </row>
    <row r="71" spans="1:38">
      <c r="A71" s="2" t="s">
        <v>37</v>
      </c>
      <c r="B71" s="5" t="s">
        <v>38</v>
      </c>
      <c r="C71" s="5" t="s">
        <v>39</v>
      </c>
      <c r="D71" s="6" t="s">
        <v>295</v>
      </c>
      <c r="E71" s="8"/>
      <c r="F71" s="8"/>
      <c r="G71" s="8"/>
      <c r="H71" s="8"/>
      <c r="I71" s="8"/>
      <c r="J71" s="10" t="s">
        <v>41</v>
      </c>
      <c r="K71" s="10" t="s">
        <v>296</v>
      </c>
      <c r="L71" s="10" t="s">
        <v>297</v>
      </c>
      <c r="M71" s="10"/>
      <c r="N71" s="10" t="s">
        <v>44</v>
      </c>
      <c r="O71" s="23">
        <v>1.35</v>
      </c>
      <c r="P71" s="23">
        <v>3.96</v>
      </c>
      <c r="Q71" s="23"/>
      <c r="R71" s="23">
        <v>5.31</v>
      </c>
      <c r="S71" s="24">
        <v>8.99</v>
      </c>
      <c r="T71" s="11">
        <v>2</v>
      </c>
      <c r="U71" s="11">
        <v>2</v>
      </c>
      <c r="V71" s="24">
        <v>8.99</v>
      </c>
      <c r="W71" s="24"/>
      <c r="X71" s="24">
        <v>8.99</v>
      </c>
      <c r="Y71" s="11" t="s">
        <v>60</v>
      </c>
      <c r="Z71" s="12" t="s">
        <v>45</v>
      </c>
      <c r="AA71" s="13">
        <v>49931</v>
      </c>
      <c r="AB71" s="13">
        <v>117</v>
      </c>
      <c r="AC71" s="8" t="s">
        <v>55</v>
      </c>
      <c r="AD71" s="14" t="s">
        <v>298</v>
      </c>
      <c r="AE71" s="26">
        <v>8.99</v>
      </c>
      <c r="AF71" s="26">
        <v>1</v>
      </c>
      <c r="AG71" s="26">
        <f>IFERROR(AE71 * (1 - O71/X71) -AF71 - P71- Q71,"NA")</f>
        <v>2.68</v>
      </c>
      <c r="AH71" s="15">
        <f>IFERROR(AG71 /AE71,"NA")</f>
        <v>0.29810901001112</v>
      </c>
      <c r="AI71" s="17">
        <f>IFERROR(AG71/AF71,"NA")</f>
        <v>2.68</v>
      </c>
      <c r="AJ71" s="5" t="str">
        <f>IF(AH71="NA","NA",IF(AH71&lt;0,"&lt;00    Group",IF(AH71&lt;10%,"00-10% Group",(IF(AH71&lt;20%,"10-20%","20%+ Group")))))</f>
        <v>20%+ Group</v>
      </c>
      <c r="AK71" s="21"/>
      <c r="AL71" t="s">
        <v>47</v>
      </c>
    </row>
    <row r="72" spans="1:38">
      <c r="A72" s="2" t="s">
        <v>37</v>
      </c>
      <c r="B72" s="5" t="s">
        <v>38</v>
      </c>
      <c r="C72" s="5" t="s">
        <v>39</v>
      </c>
      <c r="D72" s="6" t="s">
        <v>299</v>
      </c>
      <c r="E72" s="8">
        <v>1</v>
      </c>
      <c r="F72" s="8">
        <v>2.75</v>
      </c>
      <c r="G72" s="8">
        <v>7.5</v>
      </c>
      <c r="H72" s="8">
        <v>1.25</v>
      </c>
      <c r="I72" s="8">
        <v>0.06</v>
      </c>
      <c r="J72" s="10" t="s">
        <v>41</v>
      </c>
      <c r="K72" s="10" t="s">
        <v>300</v>
      </c>
      <c r="L72" s="10" t="s">
        <v>227</v>
      </c>
      <c r="M72" s="10">
        <v>1159</v>
      </c>
      <c r="N72" s="10" t="s">
        <v>44</v>
      </c>
      <c r="O72" s="23">
        <v>2.73</v>
      </c>
      <c r="P72" s="23">
        <v>4.75</v>
      </c>
      <c r="Q72" s="23"/>
      <c r="R72" s="23">
        <v>7.48</v>
      </c>
      <c r="S72" s="24">
        <v>18.18</v>
      </c>
      <c r="T72" s="11">
        <v>2</v>
      </c>
      <c r="U72" s="11">
        <v>2</v>
      </c>
      <c r="V72" s="24">
        <v>18.18</v>
      </c>
      <c r="W72" s="24"/>
      <c r="X72" s="24">
        <v>18.18</v>
      </c>
      <c r="Y72" s="11" t="s">
        <v>60</v>
      </c>
      <c r="Z72" s="12" t="s">
        <v>45</v>
      </c>
      <c r="AA72" s="13">
        <v>327519</v>
      </c>
      <c r="AB72" s="13">
        <v>65</v>
      </c>
      <c r="AC72" s="8" t="s">
        <v>55</v>
      </c>
      <c r="AD72" s="14" t="s">
        <v>301</v>
      </c>
      <c r="AE72" s="26">
        <v>18.18</v>
      </c>
      <c r="AF72" s="26">
        <v>1</v>
      </c>
      <c r="AG72" s="26">
        <f>IFERROR(AE72 * (1 - O72/X72) -AF72 - P72- Q72,"NA")</f>
        <v>9.7</v>
      </c>
      <c r="AH72" s="15">
        <f>IFERROR(AG72 /AE72,"NA")</f>
        <v>0.53355335533553</v>
      </c>
      <c r="AI72" s="17">
        <f>IFERROR(AG72/AF72,"NA")</f>
        <v>9.7</v>
      </c>
      <c r="AJ72" s="5" t="str">
        <f>IF(AH72="NA","NA",IF(AH72&lt;0,"&lt;00    Group",IF(AH72&lt;10%,"00-10% Group",(IF(AH72&lt;20%,"10-20%","20%+ Group")))))</f>
        <v>20%+ Group</v>
      </c>
      <c r="AK72" s="21"/>
      <c r="AL72" t="s">
        <v>47</v>
      </c>
    </row>
    <row r="73" spans="1:38">
      <c r="A73" s="2" t="s">
        <v>37</v>
      </c>
      <c r="B73" s="5" t="s">
        <v>38</v>
      </c>
      <c r="C73" s="5" t="s">
        <v>39</v>
      </c>
      <c r="D73" s="6" t="s">
        <v>302</v>
      </c>
      <c r="E73" s="8">
        <v>1</v>
      </c>
      <c r="F73" s="8">
        <v>1.9</v>
      </c>
      <c r="G73" s="8">
        <v>4.4</v>
      </c>
      <c r="H73" s="8">
        <v>2.6</v>
      </c>
      <c r="I73" s="8"/>
      <c r="J73" s="10" t="s">
        <v>41</v>
      </c>
      <c r="K73" s="10" t="s">
        <v>303</v>
      </c>
      <c r="L73" s="10" t="s">
        <v>304</v>
      </c>
      <c r="M73" s="10">
        <v>8541980025</v>
      </c>
      <c r="N73" s="10" t="s">
        <v>44</v>
      </c>
      <c r="O73" s="23">
        <v>1.15</v>
      </c>
      <c r="P73" s="23">
        <v>3.72</v>
      </c>
      <c r="Q73" s="23"/>
      <c r="R73" s="23">
        <v>4.87</v>
      </c>
      <c r="S73" s="24">
        <v>7.69</v>
      </c>
      <c r="T73" s="11">
        <v>1</v>
      </c>
      <c r="U73" s="11">
        <v>1</v>
      </c>
      <c r="V73" s="24">
        <v>7.69</v>
      </c>
      <c r="W73" s="24"/>
      <c r="X73" s="24">
        <v>7.69</v>
      </c>
      <c r="Y73" s="11" t="s">
        <v>60</v>
      </c>
      <c r="Z73" s="12" t="s">
        <v>45</v>
      </c>
      <c r="AA73" s="13">
        <v>78654</v>
      </c>
      <c r="AB73" s="13">
        <v>65</v>
      </c>
      <c r="AC73" s="8" t="s">
        <v>55</v>
      </c>
      <c r="AD73" s="14" t="s">
        <v>305</v>
      </c>
      <c r="AE73" s="26">
        <v>7.69</v>
      </c>
      <c r="AF73" s="26">
        <v>1</v>
      </c>
      <c r="AG73" s="26">
        <f>IFERROR(AE73 * (1 - O73/X73) -AF73 - P73- Q73,"NA")</f>
        <v>1.82</v>
      </c>
      <c r="AH73" s="15">
        <f>IFERROR(AG73 /AE73,"NA")</f>
        <v>0.23667100130039</v>
      </c>
      <c r="AI73" s="17">
        <f>IFERROR(AG73/AF73,"NA")</f>
        <v>1.82</v>
      </c>
      <c r="AJ73" s="5" t="str">
        <f>IF(AH73="NA","NA",IF(AH73&lt;0,"&lt;00    Group",IF(AH73&lt;10%,"00-10% Group",(IF(AH73&lt;20%,"10-20%","20%+ Group")))))</f>
        <v>20%+ Group</v>
      </c>
      <c r="AK73" s="21"/>
      <c r="AL73" t="s">
        <v>47</v>
      </c>
    </row>
    <row r="74" spans="1:38">
      <c r="A74" s="2" t="s">
        <v>37</v>
      </c>
      <c r="B74" s="5" t="s">
        <v>38</v>
      </c>
      <c r="C74" s="5" t="s">
        <v>39</v>
      </c>
      <c r="D74" s="6" t="s">
        <v>306</v>
      </c>
      <c r="E74" s="8"/>
      <c r="F74" s="8"/>
      <c r="G74" s="8"/>
      <c r="H74" s="8"/>
      <c r="I74" s="8"/>
      <c r="J74" s="10" t="s">
        <v>41</v>
      </c>
      <c r="K74" s="10" t="s">
        <v>307</v>
      </c>
      <c r="L74" s="10" t="s">
        <v>308</v>
      </c>
      <c r="M74" s="10"/>
      <c r="N74" s="10" t="s">
        <v>44</v>
      </c>
      <c r="O74" s="23">
        <v>2.25</v>
      </c>
      <c r="P74" s="23">
        <v>3.96</v>
      </c>
      <c r="Q74" s="23"/>
      <c r="R74" s="23">
        <v>6.21</v>
      </c>
      <c r="S74" s="24">
        <v>14.99</v>
      </c>
      <c r="T74" s="11">
        <v>1</v>
      </c>
      <c r="U74" s="11">
        <v>1</v>
      </c>
      <c r="V74" s="24">
        <v>14.99</v>
      </c>
      <c r="W74" s="24"/>
      <c r="X74" s="24">
        <v>14.99</v>
      </c>
      <c r="Y74" s="11" t="s">
        <v>60</v>
      </c>
      <c r="Z74" s="12" t="s">
        <v>45</v>
      </c>
      <c r="AA74" s="13">
        <v>91074</v>
      </c>
      <c r="AB74" s="13">
        <v>65</v>
      </c>
      <c r="AC74" s="8" t="s">
        <v>55</v>
      </c>
      <c r="AD74" s="14"/>
      <c r="AE74" s="26">
        <v>14.99</v>
      </c>
      <c r="AF74" s="26">
        <v>1</v>
      </c>
      <c r="AG74" s="26">
        <f>IFERROR(AE74 * (1 - O74/X74) -AF74 - P74- Q74,"NA")</f>
        <v>7.78</v>
      </c>
      <c r="AH74" s="15">
        <f>IFERROR(AG74 /AE74,"NA")</f>
        <v>0.51901267511674</v>
      </c>
      <c r="AI74" s="17">
        <f>IFERROR(AG74/AF74,"NA")</f>
        <v>7.78</v>
      </c>
      <c r="AJ74" s="5" t="str">
        <f>IF(AH74="NA","NA",IF(AH74&lt;0,"&lt;00    Group",IF(AH74&lt;10%,"00-10% Group",(IF(AH74&lt;20%,"10-20%","20%+ Group")))))</f>
        <v>20%+ Group</v>
      </c>
      <c r="AK74" s="21"/>
      <c r="AL74" t="s">
        <v>47</v>
      </c>
    </row>
    <row r="75" spans="1:38">
      <c r="A75" s="2" t="s">
        <v>37</v>
      </c>
      <c r="B75" s="5" t="s">
        <v>38</v>
      </c>
      <c r="C75" s="5" t="s">
        <v>39</v>
      </c>
      <c r="D75" s="6" t="s">
        <v>309</v>
      </c>
      <c r="E75" s="8">
        <v>1</v>
      </c>
      <c r="F75" s="8">
        <v>10.64</v>
      </c>
      <c r="G75" s="8">
        <v>3.15</v>
      </c>
      <c r="H75" s="8">
        <v>3.15</v>
      </c>
      <c r="I75" s="8">
        <v>3.2</v>
      </c>
      <c r="J75" s="10" t="s">
        <v>310</v>
      </c>
      <c r="K75" s="10" t="s">
        <v>311</v>
      </c>
      <c r="L75" s="10" t="s">
        <v>312</v>
      </c>
      <c r="M75" s="10">
        <v>848279</v>
      </c>
      <c r="N75" s="10" t="s">
        <v>151</v>
      </c>
      <c r="O75" s="23">
        <v>4.5</v>
      </c>
      <c r="P75" s="23">
        <v>8.01</v>
      </c>
      <c r="Q75" s="23"/>
      <c r="R75" s="23">
        <v>12.51</v>
      </c>
      <c r="S75" s="24">
        <v>29.99</v>
      </c>
      <c r="T75" s="11">
        <v>2</v>
      </c>
      <c r="U75" s="11">
        <v>2</v>
      </c>
      <c r="V75" s="24">
        <v>29.99</v>
      </c>
      <c r="W75" s="24"/>
      <c r="X75" s="24">
        <v>29.99</v>
      </c>
      <c r="Y75" s="11" t="s">
        <v>60</v>
      </c>
      <c r="Z75" s="12" t="s">
        <v>152</v>
      </c>
      <c r="AA75" s="13">
        <v>16912</v>
      </c>
      <c r="AB75" s="13">
        <v>534</v>
      </c>
      <c r="AC75" s="8" t="s">
        <v>55</v>
      </c>
      <c r="AD75" s="14" t="s">
        <v>313</v>
      </c>
      <c r="AE75" s="26">
        <v>29.99</v>
      </c>
      <c r="AF75" s="26">
        <v>1</v>
      </c>
      <c r="AG75" s="26">
        <f>IFERROR(AE75 * (1 - O75/X75) -AF75 - P75- Q75,"NA")</f>
        <v>16.48</v>
      </c>
      <c r="AH75" s="15">
        <f>IFERROR(AG75 /AE75,"NA")</f>
        <v>0.54951650550183</v>
      </c>
      <c r="AI75" s="17">
        <f>IFERROR(AG75/AF75,"NA")</f>
        <v>16.48</v>
      </c>
      <c r="AJ75" s="5" t="str">
        <f>IF(AH75="NA","NA",IF(AH75&lt;0,"&lt;00    Group",IF(AH75&lt;10%,"00-10% Group",(IF(AH75&lt;20%,"10-20%","20%+ Group")))))</f>
        <v>20%+ Group</v>
      </c>
      <c r="AK75" s="21"/>
      <c r="AL75" t="s">
        <v>47</v>
      </c>
    </row>
    <row r="76" spans="1:38">
      <c r="A76" s="2" t="s">
        <v>37</v>
      </c>
      <c r="B76" s="5" t="s">
        <v>38</v>
      </c>
      <c r="C76" s="5" t="s">
        <v>39</v>
      </c>
      <c r="D76" s="6" t="s">
        <v>314</v>
      </c>
      <c r="E76" s="8"/>
      <c r="F76" s="8"/>
      <c r="G76" s="8"/>
      <c r="H76" s="8"/>
      <c r="I76" s="8"/>
      <c r="J76" s="10" t="s">
        <v>41</v>
      </c>
      <c r="K76" s="10" t="s">
        <v>104</v>
      </c>
      <c r="L76" s="10"/>
      <c r="M76" s="10"/>
      <c r="N76" s="10" t="s">
        <v>44</v>
      </c>
      <c r="O76" s="23"/>
      <c r="P76" s="23"/>
      <c r="Q76" s="23"/>
      <c r="R76" s="23"/>
      <c r="S76" s="24"/>
      <c r="T76" s="11"/>
      <c r="U76" s="11"/>
      <c r="V76" s="24"/>
      <c r="W76" s="24"/>
      <c r="X76" s="24"/>
      <c r="Y76" s="11"/>
      <c r="Z76" s="12" t="s">
        <v>45</v>
      </c>
      <c r="AA76" s="13">
        <v>34534</v>
      </c>
      <c r="AB76" s="13">
        <v>156</v>
      </c>
      <c r="AC76" s="8"/>
      <c r="AD76" s="14"/>
      <c r="AE76" s="26"/>
      <c r="AF76" s="26">
        <v>1</v>
      </c>
      <c r="AG76" s="26" t="str">
        <f>IFERROR(AE76 * (1 - O76/X76) -AF76 - P76- Q76,"NA")</f>
        <v>NA</v>
      </c>
      <c r="AH76" s="15" t="str">
        <f>IFERROR(AG76 /AE76,"NA")</f>
        <v>NA</v>
      </c>
      <c r="AI76" s="17" t="str">
        <f>IFERROR(AG76/AF76,"NA")</f>
        <v>NA</v>
      </c>
      <c r="AJ76" s="5" t="str">
        <f>IF(AH76="NA","NA",IF(AH76&lt;0,"&lt;00    Group",IF(AH76&lt;10%,"00-10% Group",(IF(AH76&lt;20%,"10-20%","20%+ Group")))))</f>
        <v>NA</v>
      </c>
      <c r="AK76" s="21" t="s">
        <v>46</v>
      </c>
      <c r="AL76" t="s">
        <v>47</v>
      </c>
    </row>
    <row r="77" spans="1:38">
      <c r="A77" s="2" t="s">
        <v>37</v>
      </c>
      <c r="B77" s="5" t="s">
        <v>38</v>
      </c>
      <c r="C77" s="5" t="s">
        <v>39</v>
      </c>
      <c r="D77" s="6" t="s">
        <v>315</v>
      </c>
      <c r="E77" s="8">
        <v>1</v>
      </c>
      <c r="F77" s="8">
        <v>1.81</v>
      </c>
      <c r="G77" s="8">
        <v>7.99</v>
      </c>
      <c r="H77" s="8">
        <v>5.71</v>
      </c>
      <c r="I77" s="8">
        <v>0.3</v>
      </c>
      <c r="J77" s="10" t="s">
        <v>41</v>
      </c>
      <c r="K77" s="10" t="s">
        <v>316</v>
      </c>
      <c r="L77" s="10" t="s">
        <v>317</v>
      </c>
      <c r="M77" s="10" t="s">
        <v>318</v>
      </c>
      <c r="N77" s="10" t="s">
        <v>44</v>
      </c>
      <c r="O77" s="23">
        <v>1.95</v>
      </c>
      <c r="P77" s="23">
        <v>3.72</v>
      </c>
      <c r="Q77" s="23"/>
      <c r="R77" s="23">
        <v>5.67</v>
      </c>
      <c r="S77" s="24">
        <v>12.99</v>
      </c>
      <c r="T77" s="11">
        <v>1</v>
      </c>
      <c r="U77" s="11">
        <v>1</v>
      </c>
      <c r="V77" s="24">
        <v>12.99</v>
      </c>
      <c r="W77" s="24"/>
      <c r="X77" s="24">
        <v>12.99</v>
      </c>
      <c r="Y77" s="11" t="s">
        <v>60</v>
      </c>
      <c r="Z77" s="12" t="s">
        <v>45</v>
      </c>
      <c r="AA77" s="13">
        <v>74188</v>
      </c>
      <c r="AB77" s="13">
        <v>65</v>
      </c>
      <c r="AC77" s="8" t="s">
        <v>55</v>
      </c>
      <c r="AD77" s="14"/>
      <c r="AE77" s="26">
        <v>12.99</v>
      </c>
      <c r="AF77" s="26">
        <v>1</v>
      </c>
      <c r="AG77" s="26">
        <f>IFERROR(AE77 * (1 - O77/X77) -AF77 - P77- Q77,"NA")</f>
        <v>6.32</v>
      </c>
      <c r="AH77" s="15">
        <f>IFERROR(AG77 /AE77,"NA")</f>
        <v>0.48652809853734</v>
      </c>
      <c r="AI77" s="17">
        <f>IFERROR(AG77/AF77,"NA")</f>
        <v>6.32</v>
      </c>
      <c r="AJ77" s="5" t="str">
        <f>IF(AH77="NA","NA",IF(AH77&lt;0,"&lt;00    Group",IF(AH77&lt;10%,"00-10% Group",(IF(AH77&lt;20%,"10-20%","20%+ Group")))))</f>
        <v>20%+ Group</v>
      </c>
      <c r="AK77" s="21"/>
      <c r="AL77" t="s">
        <v>47</v>
      </c>
    </row>
    <row r="78" spans="1:38">
      <c r="A78" s="2" t="s">
        <v>37</v>
      </c>
      <c r="B78" s="5" t="s">
        <v>38</v>
      </c>
      <c r="C78" s="5" t="s">
        <v>39</v>
      </c>
      <c r="D78" s="6" t="s">
        <v>319</v>
      </c>
      <c r="E78" s="8"/>
      <c r="F78" s="8"/>
      <c r="G78" s="8"/>
      <c r="H78" s="8"/>
      <c r="I78" s="8"/>
      <c r="J78" s="10" t="s">
        <v>41</v>
      </c>
      <c r="K78" s="10" t="s">
        <v>320</v>
      </c>
      <c r="L78" s="10" t="s">
        <v>321</v>
      </c>
      <c r="M78" s="10"/>
      <c r="N78" s="10" t="s">
        <v>44</v>
      </c>
      <c r="O78" s="23"/>
      <c r="P78" s="23"/>
      <c r="Q78" s="23"/>
      <c r="R78" s="23"/>
      <c r="S78" s="24"/>
      <c r="T78" s="11"/>
      <c r="U78" s="11"/>
      <c r="V78" s="24"/>
      <c r="W78" s="24"/>
      <c r="X78" s="24"/>
      <c r="Y78" s="11"/>
      <c r="Z78" s="12" t="s">
        <v>45</v>
      </c>
      <c r="AA78" s="13">
        <v>196678</v>
      </c>
      <c r="AB78" s="13">
        <v>65</v>
      </c>
      <c r="AC78" s="8"/>
      <c r="AD78" s="14"/>
      <c r="AE78" s="26"/>
      <c r="AF78" s="26">
        <v>1</v>
      </c>
      <c r="AG78" s="26" t="str">
        <f>IFERROR(AE78 * (1 - O78/X78) -AF78 - P78- Q78,"NA")</f>
        <v>NA</v>
      </c>
      <c r="AH78" s="15" t="str">
        <f>IFERROR(AG78 /AE78,"NA")</f>
        <v>NA</v>
      </c>
      <c r="AI78" s="17" t="str">
        <f>IFERROR(AG78/AF78,"NA")</f>
        <v>NA</v>
      </c>
      <c r="AJ78" s="5" t="str">
        <f>IF(AH78="NA","NA",IF(AH78&lt;0,"&lt;00    Group",IF(AH78&lt;10%,"00-10% Group",(IF(AH78&lt;20%,"10-20%","20%+ Group")))))</f>
        <v>NA</v>
      </c>
      <c r="AK78" s="21" t="s">
        <v>46</v>
      </c>
      <c r="AL78" t="s">
        <v>47</v>
      </c>
    </row>
    <row r="79" spans="1:38">
      <c r="A79" s="2" t="s">
        <v>37</v>
      </c>
      <c r="B79" s="5" t="s">
        <v>38</v>
      </c>
      <c r="C79" s="5" t="s">
        <v>39</v>
      </c>
      <c r="D79" s="6" t="s">
        <v>322</v>
      </c>
      <c r="E79" s="8"/>
      <c r="F79" s="8">
        <v>1.2</v>
      </c>
      <c r="G79" s="8">
        <v>6.1</v>
      </c>
      <c r="H79" s="8">
        <v>1.8</v>
      </c>
      <c r="I79" s="8">
        <v>0.5</v>
      </c>
      <c r="J79" s="10" t="s">
        <v>41</v>
      </c>
      <c r="K79" s="10" t="s">
        <v>323</v>
      </c>
      <c r="L79" s="10" t="s">
        <v>324</v>
      </c>
      <c r="M79" s="10" t="s">
        <v>325</v>
      </c>
      <c r="N79" s="10" t="s">
        <v>44</v>
      </c>
      <c r="O79" s="23">
        <v>2.4</v>
      </c>
      <c r="P79" s="23">
        <v>3.96</v>
      </c>
      <c r="Q79" s="23"/>
      <c r="R79" s="23">
        <v>6.36</v>
      </c>
      <c r="S79" s="24">
        <v>15.97</v>
      </c>
      <c r="T79" s="11">
        <v>1</v>
      </c>
      <c r="U79" s="11">
        <v>1</v>
      </c>
      <c r="V79" s="24">
        <v>15.97</v>
      </c>
      <c r="W79" s="24"/>
      <c r="X79" s="24">
        <v>15.97</v>
      </c>
      <c r="Y79" s="11" t="s">
        <v>60</v>
      </c>
      <c r="Z79" s="12" t="s">
        <v>45</v>
      </c>
      <c r="AA79" s="13">
        <v>32773</v>
      </c>
      <c r="AB79" s="13">
        <v>156</v>
      </c>
      <c r="AC79" s="8" t="s">
        <v>55</v>
      </c>
      <c r="AD79" s="14"/>
      <c r="AE79" s="26">
        <v>15.97</v>
      </c>
      <c r="AF79" s="26">
        <v>1</v>
      </c>
      <c r="AG79" s="26">
        <f>IFERROR(AE79 * (1 - O79/X79) -AF79 - P79- Q79,"NA")</f>
        <v>8.61</v>
      </c>
      <c r="AH79" s="15">
        <f>IFERROR(AG79 /AE79,"NA")</f>
        <v>0.53913587977458</v>
      </c>
      <c r="AI79" s="17">
        <f>IFERROR(AG79/AF79,"NA")</f>
        <v>8.61</v>
      </c>
      <c r="AJ79" s="5" t="str">
        <f>IF(AH79="NA","NA",IF(AH79&lt;0,"&lt;00    Group",IF(AH79&lt;10%,"00-10% Group",(IF(AH79&lt;20%,"10-20%","20%+ Group")))))</f>
        <v>20%+ Group</v>
      </c>
      <c r="AK79" s="21"/>
      <c r="AL79" t="s">
        <v>47</v>
      </c>
    </row>
    <row r="80" spans="1:38">
      <c r="A80" s="2" t="s">
        <v>37</v>
      </c>
      <c r="B80" s="5" t="s">
        <v>38</v>
      </c>
      <c r="C80" s="5" t="s">
        <v>39</v>
      </c>
      <c r="D80" s="6" t="s">
        <v>326</v>
      </c>
      <c r="E80" s="8"/>
      <c r="F80" s="8">
        <v>2.13</v>
      </c>
      <c r="G80" s="8">
        <v>4.3</v>
      </c>
      <c r="H80" s="8">
        <v>1.96</v>
      </c>
      <c r="I80" s="8"/>
      <c r="J80" s="10" t="s">
        <v>41</v>
      </c>
      <c r="K80" s="10" t="s">
        <v>327</v>
      </c>
      <c r="L80" s="10" t="s">
        <v>328</v>
      </c>
      <c r="M80" s="10"/>
      <c r="N80" s="10" t="s">
        <v>44</v>
      </c>
      <c r="O80" s="23">
        <v>1.5</v>
      </c>
      <c r="P80" s="23">
        <v>3.72</v>
      </c>
      <c r="Q80" s="23"/>
      <c r="R80" s="23">
        <v>5.22</v>
      </c>
      <c r="S80" s="24">
        <v>9.99</v>
      </c>
      <c r="T80" s="11">
        <v>1</v>
      </c>
      <c r="U80" s="11">
        <v>1</v>
      </c>
      <c r="V80" s="24">
        <v>9.99</v>
      </c>
      <c r="W80" s="24"/>
      <c r="X80" s="24">
        <v>9.99</v>
      </c>
      <c r="Y80" s="11" t="s">
        <v>60</v>
      </c>
      <c r="Z80" s="12" t="s">
        <v>45</v>
      </c>
      <c r="AA80" s="13">
        <v>441775</v>
      </c>
      <c r="AB80" s="13">
        <v>65</v>
      </c>
      <c r="AC80" s="8" t="s">
        <v>55</v>
      </c>
      <c r="AD80" s="14" t="s">
        <v>329</v>
      </c>
      <c r="AE80" s="26">
        <v>9.99</v>
      </c>
      <c r="AF80" s="26">
        <v>1</v>
      </c>
      <c r="AG80" s="26">
        <f>IFERROR(AE80 * (1 - O80/X80) -AF80 - P80- Q80,"NA")</f>
        <v>3.77</v>
      </c>
      <c r="AH80" s="15">
        <f>IFERROR(AG80 /AE80,"NA")</f>
        <v>0.37737737737738</v>
      </c>
      <c r="AI80" s="17">
        <f>IFERROR(AG80/AF80,"NA")</f>
        <v>3.77</v>
      </c>
      <c r="AJ80" s="5" t="str">
        <f>IF(AH80="NA","NA",IF(AH80&lt;0,"&lt;00    Group",IF(AH80&lt;10%,"00-10% Group",(IF(AH80&lt;20%,"10-20%","20%+ Group")))))</f>
        <v>20%+ Group</v>
      </c>
      <c r="AK80" s="21"/>
      <c r="AL80" t="s">
        <v>47</v>
      </c>
    </row>
    <row r="81" spans="1:38">
      <c r="A81" s="2" t="s">
        <v>37</v>
      </c>
      <c r="B81" s="5" t="s">
        <v>38</v>
      </c>
      <c r="C81" s="5" t="s">
        <v>39</v>
      </c>
      <c r="D81" s="6" t="s">
        <v>330</v>
      </c>
      <c r="E81" s="8">
        <v>1</v>
      </c>
      <c r="F81" s="8">
        <v>1.22</v>
      </c>
      <c r="G81" s="8">
        <v>7.09</v>
      </c>
      <c r="H81" s="8">
        <v>2.24</v>
      </c>
      <c r="I81" s="8"/>
      <c r="J81" s="10" t="s">
        <v>41</v>
      </c>
      <c r="K81" s="10" t="s">
        <v>331</v>
      </c>
      <c r="L81" s="10" t="s">
        <v>53</v>
      </c>
      <c r="M81" s="10">
        <v>12896</v>
      </c>
      <c r="N81" s="10" t="s">
        <v>44</v>
      </c>
      <c r="O81" s="23">
        <v>5.83</v>
      </c>
      <c r="P81" s="23">
        <v>4.75</v>
      </c>
      <c r="Q81" s="23"/>
      <c r="R81" s="23">
        <v>10.58</v>
      </c>
      <c r="S81" s="24">
        <v>38.89</v>
      </c>
      <c r="T81" s="11">
        <v>7</v>
      </c>
      <c r="U81" s="11">
        <v>7</v>
      </c>
      <c r="V81" s="24">
        <v>38.89</v>
      </c>
      <c r="W81" s="24">
        <v>36.16</v>
      </c>
      <c r="X81" s="24">
        <v>38.89</v>
      </c>
      <c r="Y81" s="11" t="s">
        <v>54</v>
      </c>
      <c r="Z81" s="12" t="s">
        <v>45</v>
      </c>
      <c r="AA81" s="13">
        <v>254301</v>
      </c>
      <c r="AB81" s="13">
        <v>65</v>
      </c>
      <c r="AC81" s="8" t="s">
        <v>55</v>
      </c>
      <c r="AD81" s="14" t="s">
        <v>332</v>
      </c>
      <c r="AE81" s="26">
        <v>38.89</v>
      </c>
      <c r="AF81" s="26">
        <v>1</v>
      </c>
      <c r="AG81" s="26">
        <f>IFERROR(AE81 * (1 - O81/X81) -AF81 - P81- Q81,"NA")</f>
        <v>27.31</v>
      </c>
      <c r="AH81" s="15">
        <f>IFERROR(AG81 /AE81,"NA")</f>
        <v>0.7022370789406</v>
      </c>
      <c r="AI81" s="17">
        <f>IFERROR(AG81/AF81,"NA")</f>
        <v>27.31</v>
      </c>
      <c r="AJ81" s="5" t="str">
        <f>IF(AH81="NA","NA",IF(AH81&lt;0,"&lt;00    Group",IF(AH81&lt;10%,"00-10% Group",(IF(AH81&lt;20%,"10-20%","20%+ Group")))))</f>
        <v>20%+ Group</v>
      </c>
      <c r="AK81" s="21"/>
      <c r="AL81" t="s">
        <v>47</v>
      </c>
    </row>
    <row r="82" spans="1:38">
      <c r="A82" s="2" t="s">
        <v>37</v>
      </c>
      <c r="B82" s="5" t="s">
        <v>38</v>
      </c>
      <c r="C82" s="5" t="s">
        <v>39</v>
      </c>
      <c r="D82" s="6" t="s">
        <v>326</v>
      </c>
      <c r="E82" s="8"/>
      <c r="F82" s="8">
        <v>2.13</v>
      </c>
      <c r="G82" s="8">
        <v>4.3</v>
      </c>
      <c r="H82" s="8">
        <v>1.96</v>
      </c>
      <c r="I82" s="8"/>
      <c r="J82" s="10" t="s">
        <v>41</v>
      </c>
      <c r="K82" s="10" t="s">
        <v>327</v>
      </c>
      <c r="L82" s="10" t="s">
        <v>328</v>
      </c>
      <c r="M82" s="10"/>
      <c r="N82" s="10" t="s">
        <v>44</v>
      </c>
      <c r="O82" s="23">
        <v>1.5</v>
      </c>
      <c r="P82" s="23">
        <v>3.72</v>
      </c>
      <c r="Q82" s="23"/>
      <c r="R82" s="23">
        <v>5.22</v>
      </c>
      <c r="S82" s="24">
        <v>9.99</v>
      </c>
      <c r="T82" s="11">
        <v>1</v>
      </c>
      <c r="U82" s="11">
        <v>1</v>
      </c>
      <c r="V82" s="24">
        <v>9.99</v>
      </c>
      <c r="W82" s="24"/>
      <c r="X82" s="24">
        <v>9.99</v>
      </c>
      <c r="Y82" s="11" t="s">
        <v>60</v>
      </c>
      <c r="Z82" s="12" t="s">
        <v>45</v>
      </c>
      <c r="AA82" s="13">
        <v>441775</v>
      </c>
      <c r="AB82" s="13">
        <v>65</v>
      </c>
      <c r="AC82" s="8" t="s">
        <v>55</v>
      </c>
      <c r="AD82" s="14" t="s">
        <v>329</v>
      </c>
      <c r="AE82" s="26">
        <v>9.99</v>
      </c>
      <c r="AF82" s="26">
        <v>1</v>
      </c>
      <c r="AG82" s="26">
        <f>IFERROR(AE82 * (1 - O82/X82) -AF82 - P82- Q82,"NA")</f>
        <v>3.77</v>
      </c>
      <c r="AH82" s="15">
        <f>IFERROR(AG82 /AE82,"NA")</f>
        <v>0.37737737737738</v>
      </c>
      <c r="AI82" s="17">
        <f>IFERROR(AG82/AF82,"NA")</f>
        <v>3.77</v>
      </c>
      <c r="AJ82" s="5" t="str">
        <f>IF(AH82="NA","NA",IF(AH82&lt;0,"&lt;00    Group",IF(AH82&lt;10%,"00-10% Group",(IF(AH82&lt;20%,"10-20%","20%+ Group")))))</f>
        <v>20%+ Group</v>
      </c>
      <c r="AK82" s="21"/>
      <c r="AL82" t="s">
        <v>47</v>
      </c>
    </row>
    <row r="83" spans="1:38">
      <c r="A83" s="2" t="s">
        <v>37</v>
      </c>
      <c r="B83" s="5" t="s">
        <v>38</v>
      </c>
      <c r="C83" s="5" t="s">
        <v>39</v>
      </c>
      <c r="D83" s="6" t="s">
        <v>333</v>
      </c>
      <c r="E83" s="8"/>
      <c r="F83" s="8">
        <v>2.4</v>
      </c>
      <c r="G83" s="8">
        <v>4.18</v>
      </c>
      <c r="H83" s="8">
        <v>3.02</v>
      </c>
      <c r="I83" s="8">
        <v>0.35</v>
      </c>
      <c r="J83" s="10" t="s">
        <v>41</v>
      </c>
      <c r="K83" s="10" t="s">
        <v>334</v>
      </c>
      <c r="L83" s="10" t="s">
        <v>273</v>
      </c>
      <c r="M83" s="10"/>
      <c r="N83" s="10" t="s">
        <v>44</v>
      </c>
      <c r="O83" s="23">
        <v>1.59</v>
      </c>
      <c r="P83" s="23">
        <v>3.72</v>
      </c>
      <c r="Q83" s="23"/>
      <c r="R83" s="23">
        <v>5.31</v>
      </c>
      <c r="S83" s="24">
        <v>10.59</v>
      </c>
      <c r="T83" s="11">
        <v>1</v>
      </c>
      <c r="U83" s="11">
        <v>1</v>
      </c>
      <c r="V83" s="24">
        <v>10.59</v>
      </c>
      <c r="W83" s="24"/>
      <c r="X83" s="24">
        <v>10.59</v>
      </c>
      <c r="Y83" s="11" t="s">
        <v>60</v>
      </c>
      <c r="Z83" s="12" t="s">
        <v>45</v>
      </c>
      <c r="AA83" s="13">
        <v>23356</v>
      </c>
      <c r="AB83" s="13">
        <v>247</v>
      </c>
      <c r="AC83" s="8" t="s">
        <v>55</v>
      </c>
      <c r="AD83" s="14" t="s">
        <v>335</v>
      </c>
      <c r="AE83" s="26">
        <v>10.59</v>
      </c>
      <c r="AF83" s="26">
        <v>1</v>
      </c>
      <c r="AG83" s="26">
        <f>IFERROR(AE83 * (1 - O83/X83) -AF83 - P83- Q83,"NA")</f>
        <v>4.28</v>
      </c>
      <c r="AH83" s="15">
        <f>IFERROR(AG83 /AE83,"NA")</f>
        <v>0.40415486307838</v>
      </c>
      <c r="AI83" s="17">
        <f>IFERROR(AG83/AF83,"NA")</f>
        <v>4.28</v>
      </c>
      <c r="AJ83" s="5" t="str">
        <f>IF(AH83="NA","NA",IF(AH83&lt;0,"&lt;00    Group",IF(AH83&lt;10%,"00-10% Group",(IF(AH83&lt;20%,"10-20%","20%+ Group")))))</f>
        <v>20%+ Group</v>
      </c>
      <c r="AK83" s="21"/>
      <c r="AL83" t="s">
        <v>47</v>
      </c>
    </row>
    <row r="84" spans="1:38">
      <c r="A84" s="2" t="s">
        <v>37</v>
      </c>
      <c r="B84" s="5" t="s">
        <v>38</v>
      </c>
      <c r="C84" s="5" t="s">
        <v>39</v>
      </c>
      <c r="D84" s="6" t="s">
        <v>336</v>
      </c>
      <c r="E84" s="8">
        <v>1</v>
      </c>
      <c r="F84" s="8"/>
      <c r="G84" s="8"/>
      <c r="H84" s="8"/>
      <c r="I84" s="8"/>
      <c r="J84" s="10" t="s">
        <v>41</v>
      </c>
      <c r="K84" s="10" t="s">
        <v>337</v>
      </c>
      <c r="L84" s="10" t="s">
        <v>138</v>
      </c>
      <c r="M84" s="10">
        <v>5028420001563</v>
      </c>
      <c r="N84" s="10" t="s">
        <v>44</v>
      </c>
      <c r="O84" s="23">
        <v>1.8</v>
      </c>
      <c r="P84" s="23">
        <v>3.96</v>
      </c>
      <c r="Q84" s="23"/>
      <c r="R84" s="23">
        <v>5.76</v>
      </c>
      <c r="S84" s="24">
        <v>11.99</v>
      </c>
      <c r="T84" s="11">
        <v>3</v>
      </c>
      <c r="U84" s="11">
        <v>3</v>
      </c>
      <c r="V84" s="24">
        <v>11.99</v>
      </c>
      <c r="W84" s="24"/>
      <c r="X84" s="24">
        <v>11.99</v>
      </c>
      <c r="Y84" s="11" t="s">
        <v>60</v>
      </c>
      <c r="Z84" s="12" t="s">
        <v>45</v>
      </c>
      <c r="AA84" s="13">
        <v>26298</v>
      </c>
      <c r="AB84" s="13">
        <v>247</v>
      </c>
      <c r="AC84" s="8" t="s">
        <v>55</v>
      </c>
      <c r="AD84" s="14" t="s">
        <v>338</v>
      </c>
      <c r="AE84" s="26">
        <v>11.99</v>
      </c>
      <c r="AF84" s="26">
        <v>1</v>
      </c>
      <c r="AG84" s="26">
        <f>IFERROR(AE84 * (1 - O84/X84) -AF84 - P84- Q84,"NA")</f>
        <v>5.23</v>
      </c>
      <c r="AH84" s="15">
        <f>IFERROR(AG84 /AE84,"NA")</f>
        <v>0.43619683069224</v>
      </c>
      <c r="AI84" s="17">
        <f>IFERROR(AG84/AF84,"NA")</f>
        <v>5.23</v>
      </c>
      <c r="AJ84" s="5" t="str">
        <f>IF(AH84="NA","NA",IF(AH84&lt;0,"&lt;00    Group",IF(AH84&lt;10%,"00-10% Group",(IF(AH84&lt;20%,"10-20%","20%+ Group")))))</f>
        <v>20%+ Group</v>
      </c>
      <c r="AK84" s="21"/>
      <c r="AL84" t="s">
        <v>47</v>
      </c>
    </row>
    <row r="85" spans="1:38">
      <c r="A85" s="2" t="s">
        <v>37</v>
      </c>
      <c r="B85" s="5" t="s">
        <v>38</v>
      </c>
      <c r="C85" s="5" t="s">
        <v>39</v>
      </c>
      <c r="D85" s="6" t="s">
        <v>339</v>
      </c>
      <c r="E85" s="8">
        <v>1</v>
      </c>
      <c r="F85" s="8">
        <v>1.59</v>
      </c>
      <c r="G85" s="8">
        <v>7.49</v>
      </c>
      <c r="H85" s="8">
        <v>2.18</v>
      </c>
      <c r="I85" s="8"/>
      <c r="J85" s="10" t="s">
        <v>41</v>
      </c>
      <c r="K85" s="10" t="s">
        <v>340</v>
      </c>
      <c r="L85" s="10" t="s">
        <v>341</v>
      </c>
      <c r="M85" s="10"/>
      <c r="N85" s="10" t="s">
        <v>44</v>
      </c>
      <c r="O85" s="23"/>
      <c r="P85" s="23"/>
      <c r="Q85" s="23"/>
      <c r="R85" s="23"/>
      <c r="S85" s="24"/>
      <c r="T85" s="11"/>
      <c r="U85" s="11"/>
      <c r="V85" s="24"/>
      <c r="W85" s="24"/>
      <c r="X85" s="24"/>
      <c r="Y85" s="11"/>
      <c r="Z85" s="12" t="s">
        <v>45</v>
      </c>
      <c r="AA85" s="13">
        <v>246435</v>
      </c>
      <c r="AB85" s="13">
        <v>65</v>
      </c>
      <c r="AC85" s="8"/>
      <c r="AD85" s="14"/>
      <c r="AE85" s="26"/>
      <c r="AF85" s="26">
        <v>1</v>
      </c>
      <c r="AG85" s="26" t="str">
        <f>IFERROR(AE85 * (1 - O85/X85) -AF85 - P85- Q85,"NA")</f>
        <v>NA</v>
      </c>
      <c r="AH85" s="15" t="str">
        <f>IFERROR(AG85 /AE85,"NA")</f>
        <v>NA</v>
      </c>
      <c r="AI85" s="17" t="str">
        <f>IFERROR(AG85/AF85,"NA")</f>
        <v>NA</v>
      </c>
      <c r="AJ85" s="5" t="str">
        <f>IF(AH85="NA","NA",IF(AH85&lt;0,"&lt;00    Group",IF(AH85&lt;10%,"00-10% Group",(IF(AH85&lt;20%,"10-20%","20%+ Group")))))</f>
        <v>NA</v>
      </c>
      <c r="AK85" s="21" t="s">
        <v>46</v>
      </c>
      <c r="AL85" t="s">
        <v>47</v>
      </c>
    </row>
    <row r="86" spans="1:38">
      <c r="A86" s="2" t="s">
        <v>37</v>
      </c>
      <c r="B86" s="5" t="s">
        <v>38</v>
      </c>
      <c r="C86" s="5" t="s">
        <v>39</v>
      </c>
      <c r="D86" s="6" t="s">
        <v>342</v>
      </c>
      <c r="E86" s="8"/>
      <c r="F86" s="8"/>
      <c r="G86" s="8"/>
      <c r="H86" s="8"/>
      <c r="I86" s="8"/>
      <c r="J86" s="10" t="s">
        <v>41</v>
      </c>
      <c r="K86" s="10" t="s">
        <v>343</v>
      </c>
      <c r="L86" s="10" t="s">
        <v>89</v>
      </c>
      <c r="M86" s="10" t="s">
        <v>344</v>
      </c>
      <c r="N86" s="10" t="s">
        <v>44</v>
      </c>
      <c r="O86" s="23"/>
      <c r="P86" s="23"/>
      <c r="Q86" s="23"/>
      <c r="R86" s="23"/>
      <c r="S86" s="24"/>
      <c r="T86" s="11"/>
      <c r="U86" s="11"/>
      <c r="V86" s="24"/>
      <c r="W86" s="24"/>
      <c r="X86" s="24"/>
      <c r="Y86" s="11"/>
      <c r="Z86" s="12" t="s">
        <v>45</v>
      </c>
      <c r="AA86" s="13">
        <v>18116</v>
      </c>
      <c r="AB86" s="13">
        <v>482</v>
      </c>
      <c r="AC86" s="8"/>
      <c r="AD86" s="14"/>
      <c r="AE86" s="26"/>
      <c r="AF86" s="26">
        <v>1</v>
      </c>
      <c r="AG86" s="26" t="str">
        <f>IFERROR(AE86 * (1 - O86/X86) -AF86 - P86- Q86,"NA")</f>
        <v>NA</v>
      </c>
      <c r="AH86" s="15" t="str">
        <f>IFERROR(AG86 /AE86,"NA")</f>
        <v>NA</v>
      </c>
      <c r="AI86" s="17" t="str">
        <f>IFERROR(AG86/AF86,"NA")</f>
        <v>NA</v>
      </c>
      <c r="AJ86" s="5" t="str">
        <f>IF(AH86="NA","NA",IF(AH86&lt;0,"&lt;00    Group",IF(AH86&lt;10%,"00-10% Group",(IF(AH86&lt;20%,"10-20%","20%+ Group")))))</f>
        <v>NA</v>
      </c>
      <c r="AK86" s="21" t="s">
        <v>46</v>
      </c>
      <c r="AL86" t="s">
        <v>47</v>
      </c>
    </row>
    <row r="87" spans="1:38">
      <c r="A87" s="2" t="s">
        <v>37</v>
      </c>
      <c r="B87" s="5" t="s">
        <v>38</v>
      </c>
      <c r="C87" s="5" t="s">
        <v>39</v>
      </c>
      <c r="D87" s="6" t="s">
        <v>345</v>
      </c>
      <c r="E87" s="8">
        <v>1</v>
      </c>
      <c r="F87" s="8">
        <v>11</v>
      </c>
      <c r="G87" s="8">
        <v>2.5</v>
      </c>
      <c r="H87" s="8">
        <v>2.5</v>
      </c>
      <c r="I87" s="8">
        <v>0.53</v>
      </c>
      <c r="J87" s="10" t="s">
        <v>310</v>
      </c>
      <c r="K87" s="10" t="s">
        <v>346</v>
      </c>
      <c r="L87" s="10" t="s">
        <v>347</v>
      </c>
      <c r="M87" s="10"/>
      <c r="N87" s="10" t="s">
        <v>151</v>
      </c>
      <c r="O87" s="23">
        <v>1.08</v>
      </c>
      <c r="P87" s="23">
        <v>4.75</v>
      </c>
      <c r="Q87" s="23"/>
      <c r="R87" s="23">
        <v>5.83</v>
      </c>
      <c r="S87" s="24">
        <v>13.46</v>
      </c>
      <c r="T87" s="11">
        <v>3</v>
      </c>
      <c r="U87" s="11">
        <v>3</v>
      </c>
      <c r="V87" s="24">
        <v>13.46</v>
      </c>
      <c r="W87" s="24">
        <v>24.74</v>
      </c>
      <c r="X87" s="24">
        <v>13.46</v>
      </c>
      <c r="Y87" s="11" t="s">
        <v>60</v>
      </c>
      <c r="Z87" s="12" t="s">
        <v>152</v>
      </c>
      <c r="AA87" s="13">
        <v>79054</v>
      </c>
      <c r="AB87" s="13">
        <v>52</v>
      </c>
      <c r="AC87" s="8" t="s">
        <v>55</v>
      </c>
      <c r="AD87" s="14" t="s">
        <v>348</v>
      </c>
      <c r="AE87" s="26">
        <v>13.46</v>
      </c>
      <c r="AF87" s="26">
        <v>1</v>
      </c>
      <c r="AG87" s="26">
        <f>IFERROR(AE87 * (1 - O87/X87) -AF87 - P87- Q87,"NA")</f>
        <v>6.63</v>
      </c>
      <c r="AH87" s="15">
        <f>IFERROR(AG87 /AE87,"NA")</f>
        <v>0.4925705794948</v>
      </c>
      <c r="AI87" s="17">
        <f>IFERROR(AG87/AF87,"NA")</f>
        <v>6.63</v>
      </c>
      <c r="AJ87" s="5" t="str">
        <f>IF(AH87="NA","NA",IF(AH87&lt;0,"&lt;00    Group",IF(AH87&lt;10%,"00-10% Group",(IF(AH87&lt;20%,"10-20%","20%+ Group")))))</f>
        <v>20%+ Group</v>
      </c>
      <c r="AK87" s="21"/>
      <c r="AL87" t="s">
        <v>47</v>
      </c>
    </row>
    <row r="88" spans="1:38">
      <c r="A88" s="2" t="s">
        <v>37</v>
      </c>
      <c r="B88" s="5" t="s">
        <v>38</v>
      </c>
      <c r="C88" s="5" t="s">
        <v>39</v>
      </c>
      <c r="D88" s="6" t="s">
        <v>349</v>
      </c>
      <c r="E88" s="8"/>
      <c r="F88" s="8">
        <v>1.8</v>
      </c>
      <c r="G88" s="8">
        <v>6.7</v>
      </c>
      <c r="H88" s="8">
        <v>1.8</v>
      </c>
      <c r="I88" s="8">
        <v>0.66</v>
      </c>
      <c r="J88" s="10" t="s">
        <v>41</v>
      </c>
      <c r="K88" s="10" t="s">
        <v>350</v>
      </c>
      <c r="L88" s="10" t="s">
        <v>351</v>
      </c>
      <c r="M88" s="10"/>
      <c r="N88" s="10" t="s">
        <v>44</v>
      </c>
      <c r="O88" s="23">
        <v>2.35</v>
      </c>
      <c r="P88" s="23">
        <v>3.96</v>
      </c>
      <c r="Q88" s="23"/>
      <c r="R88" s="23">
        <v>6.31</v>
      </c>
      <c r="S88" s="24">
        <v>15.69</v>
      </c>
      <c r="T88" s="11">
        <v>1</v>
      </c>
      <c r="U88" s="11">
        <v>1</v>
      </c>
      <c r="V88" s="24">
        <v>15.69</v>
      </c>
      <c r="W88" s="24"/>
      <c r="X88" s="24">
        <v>15.69</v>
      </c>
      <c r="Y88" s="11" t="s">
        <v>60</v>
      </c>
      <c r="Z88" s="12" t="s">
        <v>45</v>
      </c>
      <c r="AA88" s="13">
        <v>206366</v>
      </c>
      <c r="AB88" s="13">
        <v>65</v>
      </c>
      <c r="AC88" s="8" t="s">
        <v>55</v>
      </c>
      <c r="AD88" s="14" t="s">
        <v>352</v>
      </c>
      <c r="AE88" s="26">
        <v>15.69</v>
      </c>
      <c r="AF88" s="26">
        <v>1</v>
      </c>
      <c r="AG88" s="26">
        <f>IFERROR(AE88 * (1 - O88/X88) -AF88 - P88- Q88,"NA")</f>
        <v>8.38</v>
      </c>
      <c r="AH88" s="15">
        <f>IFERROR(AG88 /AE88,"NA")</f>
        <v>0.53409815168897</v>
      </c>
      <c r="AI88" s="17">
        <f>IFERROR(AG88/AF88,"NA")</f>
        <v>8.38</v>
      </c>
      <c r="AJ88" s="5" t="str">
        <f>IF(AH88="NA","NA",IF(AH88&lt;0,"&lt;00    Group",IF(AH88&lt;10%,"00-10% Group",(IF(AH88&lt;20%,"10-20%","20%+ Group")))))</f>
        <v>20%+ Group</v>
      </c>
      <c r="AK88" s="21"/>
      <c r="AL88" t="s">
        <v>47</v>
      </c>
    </row>
    <row r="89" spans="1:38">
      <c r="A89" s="2" t="s">
        <v>37</v>
      </c>
      <c r="B89" s="5" t="s">
        <v>38</v>
      </c>
      <c r="C89" s="5" t="s">
        <v>39</v>
      </c>
      <c r="D89" s="6" t="s">
        <v>353</v>
      </c>
      <c r="E89" s="8"/>
      <c r="F89" s="8"/>
      <c r="G89" s="8"/>
      <c r="H89" s="8"/>
      <c r="I89" s="8"/>
      <c r="J89" s="10" t="s">
        <v>354</v>
      </c>
      <c r="K89" s="10" t="s">
        <v>355</v>
      </c>
      <c r="L89" s="10" t="s">
        <v>356</v>
      </c>
      <c r="M89" s="10"/>
      <c r="N89" s="10" t="s">
        <v>44</v>
      </c>
      <c r="O89" s="23"/>
      <c r="P89" s="23"/>
      <c r="Q89" s="23"/>
      <c r="R89" s="23"/>
      <c r="S89" s="24"/>
      <c r="T89" s="11"/>
      <c r="U89" s="11"/>
      <c r="V89" s="24"/>
      <c r="W89" s="24"/>
      <c r="X89" s="24"/>
      <c r="Y89" s="11"/>
      <c r="Z89" s="12" t="s">
        <v>45</v>
      </c>
      <c r="AA89" s="13">
        <v>58071</v>
      </c>
      <c r="AB89" s="13">
        <v>65</v>
      </c>
      <c r="AC89" s="8"/>
      <c r="AD89" s="14"/>
      <c r="AE89" s="26"/>
      <c r="AF89" s="26">
        <v>1</v>
      </c>
      <c r="AG89" s="26" t="str">
        <f>IFERROR(AE89 * (1 - O89/X89) -AF89 - P89- Q89,"NA")</f>
        <v>NA</v>
      </c>
      <c r="AH89" s="15" t="str">
        <f>IFERROR(AG89 /AE89,"NA")</f>
        <v>NA</v>
      </c>
      <c r="AI89" s="17" t="str">
        <f>IFERROR(AG89/AF89,"NA")</f>
        <v>NA</v>
      </c>
      <c r="AJ89" s="5" t="str">
        <f>IF(AH89="NA","NA",IF(AH89&lt;0,"&lt;00    Group",IF(AH89&lt;10%,"00-10% Group",(IF(AH89&lt;20%,"10-20%","20%+ Group")))))</f>
        <v>NA</v>
      </c>
      <c r="AK89" s="21" t="s">
        <v>46</v>
      </c>
      <c r="AL89" t="s">
        <v>47</v>
      </c>
    </row>
    <row r="90" spans="1:38">
      <c r="A90" s="2" t="s">
        <v>37</v>
      </c>
      <c r="B90" s="5" t="s">
        <v>38</v>
      </c>
      <c r="C90" s="5" t="s">
        <v>39</v>
      </c>
      <c r="D90" s="6" t="s">
        <v>357</v>
      </c>
      <c r="E90" s="8"/>
      <c r="F90" s="8"/>
      <c r="G90" s="8"/>
      <c r="H90" s="8"/>
      <c r="I90" s="8"/>
      <c r="J90" s="10" t="s">
        <v>41</v>
      </c>
      <c r="K90" s="10" t="s">
        <v>358</v>
      </c>
      <c r="L90" s="10" t="s">
        <v>359</v>
      </c>
      <c r="M90" s="10"/>
      <c r="N90" s="10" t="s">
        <v>44</v>
      </c>
      <c r="O90" s="23">
        <v>0.9</v>
      </c>
      <c r="P90" s="23">
        <v>4.75</v>
      </c>
      <c r="Q90" s="23"/>
      <c r="R90" s="23">
        <v>5.65</v>
      </c>
      <c r="S90" s="24">
        <v>5.99</v>
      </c>
      <c r="T90" s="11">
        <v>1</v>
      </c>
      <c r="U90" s="11">
        <v>1</v>
      </c>
      <c r="V90" s="24">
        <v>5.99</v>
      </c>
      <c r="W90" s="24"/>
      <c r="X90" s="24">
        <v>5.99</v>
      </c>
      <c r="Y90" s="11" t="s">
        <v>60</v>
      </c>
      <c r="Z90" s="12" t="s">
        <v>45</v>
      </c>
      <c r="AA90" s="13">
        <v>506833</v>
      </c>
      <c r="AB90" s="13" t="s">
        <v>243</v>
      </c>
      <c r="AC90" s="8" t="s">
        <v>55</v>
      </c>
      <c r="AD90" s="14" t="s">
        <v>360</v>
      </c>
      <c r="AE90" s="26">
        <v>5.99</v>
      </c>
      <c r="AF90" s="26">
        <v>1</v>
      </c>
      <c r="AG90" s="26">
        <f>IFERROR(AE90 * (1 - O90/X90) -AF90 - P90- Q90,"NA")</f>
        <v>-0.66</v>
      </c>
      <c r="AH90" s="15">
        <f>IFERROR(AG90 /AE90,"NA")</f>
        <v>-0.110183639399</v>
      </c>
      <c r="AI90" s="17">
        <f>IFERROR(AG90/AF90,"NA")</f>
        <v>-0.66</v>
      </c>
      <c r="AJ90" s="5" t="str">
        <f>IF(AH90="NA","NA",IF(AH90&lt;0,"&lt;00    Group",IF(AH90&lt;10%,"00-10% Group",(IF(AH90&lt;20%,"10-20%","20%+ Group")))))</f>
        <v>&lt;00    Group</v>
      </c>
      <c r="AK90" s="21"/>
      <c r="AL90" t="s">
        <v>47</v>
      </c>
    </row>
    <row r="91" spans="1:38">
      <c r="A91" s="2" t="s">
        <v>37</v>
      </c>
      <c r="B91" s="5" t="s">
        <v>38</v>
      </c>
      <c r="C91" s="5" t="s">
        <v>39</v>
      </c>
      <c r="D91" s="6" t="s">
        <v>361</v>
      </c>
      <c r="E91" s="8"/>
      <c r="F91" s="8">
        <v>2</v>
      </c>
      <c r="G91" s="8">
        <v>2</v>
      </c>
      <c r="H91" s="8">
        <v>2</v>
      </c>
      <c r="I91" s="8"/>
      <c r="J91" s="10" t="s">
        <v>41</v>
      </c>
      <c r="K91" s="10" t="s">
        <v>362</v>
      </c>
      <c r="L91" s="10" t="s">
        <v>363</v>
      </c>
      <c r="M91" s="10"/>
      <c r="N91" s="10" t="s">
        <v>44</v>
      </c>
      <c r="O91" s="23">
        <v>0.9</v>
      </c>
      <c r="P91" s="23">
        <v>3.72</v>
      </c>
      <c r="Q91" s="23"/>
      <c r="R91" s="23">
        <v>4.62</v>
      </c>
      <c r="S91" s="24">
        <v>5.99</v>
      </c>
      <c r="T91" s="11">
        <v>1</v>
      </c>
      <c r="U91" s="11">
        <v>1</v>
      </c>
      <c r="V91" s="24"/>
      <c r="W91" s="24">
        <v>5.99</v>
      </c>
      <c r="X91" s="24">
        <v>5.99</v>
      </c>
      <c r="Y91" s="11" t="s">
        <v>54</v>
      </c>
      <c r="Z91" s="12" t="s">
        <v>45</v>
      </c>
      <c r="AA91" s="13">
        <v>59412</v>
      </c>
      <c r="AB91" s="13">
        <v>65</v>
      </c>
      <c r="AC91" s="8" t="s">
        <v>55</v>
      </c>
      <c r="AD91" s="14" t="s">
        <v>364</v>
      </c>
      <c r="AE91" s="26">
        <v>5.99</v>
      </c>
      <c r="AF91" s="26">
        <v>1</v>
      </c>
      <c r="AG91" s="26">
        <f>IFERROR(AE91 * (1 - O91/X91) -AF91 - P91- Q91,"NA")</f>
        <v>0.37</v>
      </c>
      <c r="AH91" s="15">
        <f>IFERROR(AG91 /AE91,"NA")</f>
        <v>0.061769616026711</v>
      </c>
      <c r="AI91" s="17">
        <f>IFERROR(AG91/AF91,"NA")</f>
        <v>0.37</v>
      </c>
      <c r="AJ91" s="5" t="str">
        <f>IF(AH91="NA","NA",IF(AH91&lt;0,"&lt;00    Group",IF(AH91&lt;10%,"00-10% Group",(IF(AH91&lt;20%,"10-20%","20%+ Group")))))</f>
        <v>00-10% Group</v>
      </c>
      <c r="AK91" s="21"/>
      <c r="AL91" t="s">
        <v>47</v>
      </c>
    </row>
    <row r="92" spans="1:38">
      <c r="A92" s="2" t="s">
        <v>37</v>
      </c>
      <c r="B92" s="5" t="s">
        <v>38</v>
      </c>
      <c r="C92" s="5" t="s">
        <v>39</v>
      </c>
      <c r="D92" s="6">
        <v>1930820429</v>
      </c>
      <c r="E92" s="8">
        <v>1</v>
      </c>
      <c r="F92" s="8">
        <v>6</v>
      </c>
      <c r="G92" s="8">
        <v>6</v>
      </c>
      <c r="H92" s="8">
        <v>0.7</v>
      </c>
      <c r="I92" s="8">
        <v>0.58</v>
      </c>
      <c r="J92" s="10" t="s">
        <v>238</v>
      </c>
      <c r="K92" s="10" t="s">
        <v>365</v>
      </c>
      <c r="L92" s="10" t="s">
        <v>240</v>
      </c>
      <c r="M92" s="10"/>
      <c r="N92" s="10" t="s">
        <v>241</v>
      </c>
      <c r="O92" s="23">
        <v>0.96</v>
      </c>
      <c r="P92" s="23">
        <v>3.96</v>
      </c>
      <c r="Q92" s="23">
        <v>1.8</v>
      </c>
      <c r="R92" s="23">
        <v>6.72</v>
      </c>
      <c r="S92" s="24">
        <v>6.37</v>
      </c>
      <c r="T92" s="11">
        <v>3</v>
      </c>
      <c r="U92" s="11">
        <v>2</v>
      </c>
      <c r="V92" s="24"/>
      <c r="W92" s="24">
        <v>23.01</v>
      </c>
      <c r="X92" s="24">
        <v>6.37</v>
      </c>
      <c r="Y92" s="11" t="s">
        <v>54</v>
      </c>
      <c r="Z92" s="12" t="s">
        <v>242</v>
      </c>
      <c r="AA92" s="13">
        <v>2349717</v>
      </c>
      <c r="AB92" s="13" t="s">
        <v>243</v>
      </c>
      <c r="AC92" s="8" t="s">
        <v>207</v>
      </c>
      <c r="AD92" s="14" t="s">
        <v>366</v>
      </c>
      <c r="AE92" s="26">
        <v>6.37</v>
      </c>
      <c r="AF92" s="26">
        <v>1</v>
      </c>
      <c r="AG92" s="26">
        <f>IFERROR(AE92 * (1 - O92/X92) -AF92 - P92- Q92,"NA")</f>
        <v>-1.35</v>
      </c>
      <c r="AH92" s="15">
        <f>IFERROR(AG92 /AE92,"NA")</f>
        <v>-0.21193092621664</v>
      </c>
      <c r="AI92" s="17">
        <f>IFERROR(AG92/AF92,"NA")</f>
        <v>-1.35</v>
      </c>
      <c r="AJ92" s="5" t="str">
        <f>IF(AH92="NA","NA",IF(AH92&lt;0,"&lt;00    Group",IF(AH92&lt;10%,"00-10% Group",(IF(AH92&lt;20%,"10-20%","20%+ Group")))))</f>
        <v>&lt;00    Group</v>
      </c>
      <c r="AK92" s="21"/>
      <c r="AL92" t="s">
        <v>47</v>
      </c>
    </row>
    <row r="93" spans="1:38">
      <c r="A93" s="2" t="s">
        <v>37</v>
      </c>
      <c r="B93" s="5" t="s">
        <v>38</v>
      </c>
      <c r="C93" s="5" t="s">
        <v>39</v>
      </c>
      <c r="D93" s="6" t="s">
        <v>367</v>
      </c>
      <c r="E93" s="8">
        <v>3</v>
      </c>
      <c r="F93" s="8">
        <v>1.3</v>
      </c>
      <c r="G93" s="8">
        <v>7.6</v>
      </c>
      <c r="H93" s="8">
        <v>2.5</v>
      </c>
      <c r="I93" s="8">
        <v>0.6</v>
      </c>
      <c r="J93" s="10" t="s">
        <v>41</v>
      </c>
      <c r="K93" s="10" t="s">
        <v>368</v>
      </c>
      <c r="L93" s="10" t="s">
        <v>369</v>
      </c>
      <c r="M93" s="10"/>
      <c r="N93" s="10" t="s">
        <v>44</v>
      </c>
      <c r="O93" s="23">
        <v>1.95</v>
      </c>
      <c r="P93" s="23">
        <v>3.96</v>
      </c>
      <c r="Q93" s="23"/>
      <c r="R93" s="23">
        <v>5.91</v>
      </c>
      <c r="S93" s="24">
        <v>12.99</v>
      </c>
      <c r="T93" s="11">
        <v>1</v>
      </c>
      <c r="U93" s="11">
        <v>1</v>
      </c>
      <c r="V93" s="24">
        <v>12.99</v>
      </c>
      <c r="W93" s="24"/>
      <c r="X93" s="24">
        <v>12.99</v>
      </c>
      <c r="Y93" s="11" t="s">
        <v>60</v>
      </c>
      <c r="Z93" s="12" t="s">
        <v>45</v>
      </c>
      <c r="AA93" s="13">
        <v>142459</v>
      </c>
      <c r="AB93" s="13">
        <v>65</v>
      </c>
      <c r="AC93" s="8" t="s">
        <v>55</v>
      </c>
      <c r="AD93" s="14" t="s">
        <v>370</v>
      </c>
      <c r="AE93" s="26">
        <v>12.99</v>
      </c>
      <c r="AF93" s="26">
        <v>1</v>
      </c>
      <c r="AG93" s="26">
        <f>IFERROR(AE93 * (1 - O93/X93) -AF93 - P93- Q93,"NA")</f>
        <v>6.08</v>
      </c>
      <c r="AH93" s="15">
        <f>IFERROR(AG93 /AE93,"NA")</f>
        <v>0.46805234795997</v>
      </c>
      <c r="AI93" s="17">
        <f>IFERROR(AG93/AF93,"NA")</f>
        <v>6.08</v>
      </c>
      <c r="AJ93" s="5" t="str">
        <f>IF(AH93="NA","NA",IF(AH93&lt;0,"&lt;00    Group",IF(AH93&lt;10%,"00-10% Group",(IF(AH93&lt;20%,"10-20%","20%+ Group")))))</f>
        <v>20%+ Group</v>
      </c>
      <c r="AK93" s="21"/>
      <c r="AL93" t="s">
        <v>47</v>
      </c>
    </row>
    <row r="94" spans="1:38">
      <c r="A94" s="2" t="s">
        <v>37</v>
      </c>
      <c r="B94" s="5" t="s">
        <v>38</v>
      </c>
      <c r="C94" s="5" t="s">
        <v>39</v>
      </c>
      <c r="D94" s="6" t="s">
        <v>371</v>
      </c>
      <c r="E94" s="8"/>
      <c r="F94" s="8"/>
      <c r="G94" s="8"/>
      <c r="H94" s="8"/>
      <c r="I94" s="8"/>
      <c r="J94" s="10" t="s">
        <v>41</v>
      </c>
      <c r="K94" s="10" t="s">
        <v>372</v>
      </c>
      <c r="L94" s="10" t="s">
        <v>373</v>
      </c>
      <c r="M94" s="10"/>
      <c r="N94" s="10" t="s">
        <v>44</v>
      </c>
      <c r="O94" s="23">
        <v>1.65</v>
      </c>
      <c r="P94" s="23">
        <v>3.72</v>
      </c>
      <c r="Q94" s="23"/>
      <c r="R94" s="23">
        <v>5.37</v>
      </c>
      <c r="S94" s="24">
        <v>10.99</v>
      </c>
      <c r="T94" s="11">
        <v>1</v>
      </c>
      <c r="U94" s="11">
        <v>1</v>
      </c>
      <c r="V94" s="24">
        <v>10.99</v>
      </c>
      <c r="W94" s="24"/>
      <c r="X94" s="24">
        <v>10.99</v>
      </c>
      <c r="Y94" s="11" t="s">
        <v>60</v>
      </c>
      <c r="Z94" s="12" t="s">
        <v>45</v>
      </c>
      <c r="AA94" s="13">
        <v>66647</v>
      </c>
      <c r="AB94" s="13">
        <v>65</v>
      </c>
      <c r="AC94" s="8" t="s">
        <v>55</v>
      </c>
      <c r="AD94" s="14" t="s">
        <v>374</v>
      </c>
      <c r="AE94" s="26">
        <v>10.99</v>
      </c>
      <c r="AF94" s="26">
        <v>1</v>
      </c>
      <c r="AG94" s="26">
        <f>IFERROR(AE94 * (1 - O94/X94) -AF94 - P94- Q94,"NA")</f>
        <v>4.62</v>
      </c>
      <c r="AH94" s="15">
        <f>IFERROR(AG94 /AE94,"NA")</f>
        <v>0.4203821656051</v>
      </c>
      <c r="AI94" s="17">
        <f>IFERROR(AG94/AF94,"NA")</f>
        <v>4.62</v>
      </c>
      <c r="AJ94" s="5" t="str">
        <f>IF(AH94="NA","NA",IF(AH94&lt;0,"&lt;00    Group",IF(AH94&lt;10%,"00-10% Group",(IF(AH94&lt;20%,"10-20%","20%+ Group")))))</f>
        <v>20%+ Group</v>
      </c>
      <c r="AK94" s="21"/>
      <c r="AL94" t="s">
        <v>47</v>
      </c>
    </row>
    <row r="95" spans="1:38">
      <c r="A95" s="2" t="s">
        <v>37</v>
      </c>
      <c r="B95" s="5" t="s">
        <v>38</v>
      </c>
      <c r="C95" s="5" t="s">
        <v>39</v>
      </c>
      <c r="D95" s="6" t="s">
        <v>375</v>
      </c>
      <c r="E95" s="8"/>
      <c r="F95" s="8"/>
      <c r="G95" s="8"/>
      <c r="H95" s="8"/>
      <c r="I95" s="8"/>
      <c r="J95" s="10" t="s">
        <v>354</v>
      </c>
      <c r="K95" s="10" t="s">
        <v>376</v>
      </c>
      <c r="L95" s="10" t="s">
        <v>377</v>
      </c>
      <c r="M95" s="10"/>
      <c r="N95" s="10" t="s">
        <v>44</v>
      </c>
      <c r="O95" s="23"/>
      <c r="P95" s="23"/>
      <c r="Q95" s="23"/>
      <c r="R95" s="23"/>
      <c r="S95" s="24"/>
      <c r="T95" s="11"/>
      <c r="U95" s="11"/>
      <c r="V95" s="24"/>
      <c r="W95" s="24"/>
      <c r="X95" s="24"/>
      <c r="Y95" s="11"/>
      <c r="Z95" s="12" t="s">
        <v>45</v>
      </c>
      <c r="AA95" s="13">
        <v>25033</v>
      </c>
      <c r="AB95" s="13">
        <v>247</v>
      </c>
      <c r="AC95" s="8"/>
      <c r="AD95" s="14"/>
      <c r="AE95" s="26"/>
      <c r="AF95" s="26">
        <v>1</v>
      </c>
      <c r="AG95" s="26" t="str">
        <f>IFERROR(AE95 * (1 - O95/X95) -AF95 - P95- Q95,"NA")</f>
        <v>NA</v>
      </c>
      <c r="AH95" s="15" t="str">
        <f>IFERROR(AG95 /AE95,"NA")</f>
        <v>NA</v>
      </c>
      <c r="AI95" s="17" t="str">
        <f>IFERROR(AG95/AF95,"NA")</f>
        <v>NA</v>
      </c>
      <c r="AJ95" s="5" t="str">
        <f>IF(AH95="NA","NA",IF(AH95&lt;0,"&lt;00    Group",IF(AH95&lt;10%,"00-10% Group",(IF(AH95&lt;20%,"10-20%","20%+ Group")))))</f>
        <v>NA</v>
      </c>
      <c r="AK95" s="21" t="s">
        <v>46</v>
      </c>
      <c r="AL95" t="s">
        <v>47</v>
      </c>
    </row>
    <row r="96" spans="1:38">
      <c r="A96" s="2" t="s">
        <v>37</v>
      </c>
      <c r="B96" s="5" t="s">
        <v>38</v>
      </c>
      <c r="C96" s="5" t="s">
        <v>39</v>
      </c>
      <c r="D96" s="6" t="s">
        <v>378</v>
      </c>
      <c r="E96" s="8">
        <v>1</v>
      </c>
      <c r="F96" s="8"/>
      <c r="G96" s="8"/>
      <c r="H96" s="8"/>
      <c r="I96" s="8"/>
      <c r="J96" s="10" t="s">
        <v>41</v>
      </c>
      <c r="K96" s="10" t="s">
        <v>379</v>
      </c>
      <c r="L96" s="10" t="s">
        <v>380</v>
      </c>
      <c r="M96" s="10" t="s">
        <v>381</v>
      </c>
      <c r="N96" s="10" t="s">
        <v>44</v>
      </c>
      <c r="O96" s="23"/>
      <c r="P96" s="23"/>
      <c r="Q96" s="23"/>
      <c r="R96" s="23"/>
      <c r="S96" s="24"/>
      <c r="T96" s="11"/>
      <c r="U96" s="11"/>
      <c r="V96" s="24"/>
      <c r="W96" s="24"/>
      <c r="X96" s="24"/>
      <c r="Y96" s="11"/>
      <c r="Z96" s="12" t="s">
        <v>45</v>
      </c>
      <c r="AA96" s="13">
        <v>78554</v>
      </c>
      <c r="AB96" s="13">
        <v>65</v>
      </c>
      <c r="AC96" s="8"/>
      <c r="AD96" s="14"/>
      <c r="AE96" s="26"/>
      <c r="AF96" s="26">
        <v>1</v>
      </c>
      <c r="AG96" s="26" t="str">
        <f>IFERROR(AE96 * (1 - O96/X96) -AF96 - P96- Q96,"NA")</f>
        <v>NA</v>
      </c>
      <c r="AH96" s="15" t="str">
        <f>IFERROR(AG96 /AE96,"NA")</f>
        <v>NA</v>
      </c>
      <c r="AI96" s="17" t="str">
        <f>IFERROR(AG96/AF96,"NA")</f>
        <v>NA</v>
      </c>
      <c r="AJ96" s="5" t="str">
        <f>IF(AH96="NA","NA",IF(AH96&lt;0,"&lt;00    Group",IF(AH96&lt;10%,"00-10% Group",(IF(AH96&lt;20%,"10-20%","20%+ Group")))))</f>
        <v>NA</v>
      </c>
      <c r="AK96" s="21" t="s">
        <v>46</v>
      </c>
      <c r="AL96" t="s">
        <v>47</v>
      </c>
    </row>
    <row r="97" spans="1:38">
      <c r="A97" s="2" t="s">
        <v>37</v>
      </c>
      <c r="B97" s="5" t="s">
        <v>38</v>
      </c>
      <c r="C97" s="5" t="s">
        <v>39</v>
      </c>
      <c r="D97" s="6" t="s">
        <v>382</v>
      </c>
      <c r="E97" s="8"/>
      <c r="F97" s="8">
        <v>1.96</v>
      </c>
      <c r="G97" s="8">
        <v>7.3</v>
      </c>
      <c r="H97" s="8">
        <v>1.1</v>
      </c>
      <c r="I97" s="8">
        <v>0.62</v>
      </c>
      <c r="J97" s="10" t="s">
        <v>41</v>
      </c>
      <c r="K97" s="10" t="s">
        <v>383</v>
      </c>
      <c r="L97" s="10" t="s">
        <v>384</v>
      </c>
      <c r="M97" s="10" t="s">
        <v>385</v>
      </c>
      <c r="N97" s="10" t="s">
        <v>44</v>
      </c>
      <c r="O97" s="23">
        <v>1.65</v>
      </c>
      <c r="P97" s="23">
        <v>3.96</v>
      </c>
      <c r="Q97" s="23"/>
      <c r="R97" s="23">
        <v>5.61</v>
      </c>
      <c r="S97" s="24">
        <v>10.99</v>
      </c>
      <c r="T97" s="11">
        <v>1</v>
      </c>
      <c r="U97" s="11">
        <v>1</v>
      </c>
      <c r="V97" s="24">
        <v>10.99</v>
      </c>
      <c r="W97" s="24"/>
      <c r="X97" s="24">
        <v>10.99</v>
      </c>
      <c r="Y97" s="11" t="s">
        <v>60</v>
      </c>
      <c r="Z97" s="12" t="s">
        <v>45</v>
      </c>
      <c r="AA97" s="13">
        <v>79182</v>
      </c>
      <c r="AB97" s="13">
        <v>65</v>
      </c>
      <c r="AC97" s="8" t="s">
        <v>55</v>
      </c>
      <c r="AD97" s="14" t="s">
        <v>386</v>
      </c>
      <c r="AE97" s="26">
        <v>10.99</v>
      </c>
      <c r="AF97" s="26">
        <v>1</v>
      </c>
      <c r="AG97" s="26">
        <f>IFERROR(AE97 * (1 - O97/X97) -AF97 - P97- Q97,"NA")</f>
        <v>4.38</v>
      </c>
      <c r="AH97" s="15">
        <f>IFERROR(AG97 /AE97,"NA")</f>
        <v>0.39854413102821</v>
      </c>
      <c r="AI97" s="17">
        <f>IFERROR(AG97/AF97,"NA")</f>
        <v>4.38</v>
      </c>
      <c r="AJ97" s="5" t="str">
        <f>IF(AH97="NA","NA",IF(AH97&lt;0,"&lt;00    Group",IF(AH97&lt;10%,"00-10% Group",(IF(AH97&lt;20%,"10-20%","20%+ Group")))))</f>
        <v>20%+ Group</v>
      </c>
      <c r="AK97" s="21"/>
      <c r="AL97" t="s">
        <v>47</v>
      </c>
    </row>
    <row r="98" spans="1:38">
      <c r="A98" s="2" t="s">
        <v>37</v>
      </c>
      <c r="B98" s="5" t="s">
        <v>38</v>
      </c>
      <c r="C98" s="5" t="s">
        <v>39</v>
      </c>
      <c r="D98" s="6" t="s">
        <v>387</v>
      </c>
      <c r="E98" s="8"/>
      <c r="F98" s="8"/>
      <c r="G98" s="8"/>
      <c r="H98" s="8"/>
      <c r="I98" s="8"/>
      <c r="J98" s="10" t="s">
        <v>41</v>
      </c>
      <c r="K98" s="10" t="s">
        <v>388</v>
      </c>
      <c r="L98" s="10" t="s">
        <v>389</v>
      </c>
      <c r="M98" s="10"/>
      <c r="N98" s="10" t="s">
        <v>44</v>
      </c>
      <c r="O98" s="23"/>
      <c r="P98" s="23"/>
      <c r="Q98" s="23"/>
      <c r="R98" s="23"/>
      <c r="S98" s="24"/>
      <c r="T98" s="11"/>
      <c r="U98" s="11"/>
      <c r="V98" s="24"/>
      <c r="W98" s="24"/>
      <c r="X98" s="24"/>
      <c r="Y98" s="11"/>
      <c r="Z98" s="12" t="s">
        <v>45</v>
      </c>
      <c r="AA98" s="13">
        <v>134721</v>
      </c>
      <c r="AB98" s="13">
        <v>65</v>
      </c>
      <c r="AC98" s="8"/>
      <c r="AD98" s="14"/>
      <c r="AE98" s="26"/>
      <c r="AF98" s="26">
        <v>1</v>
      </c>
      <c r="AG98" s="26" t="str">
        <f>IFERROR(AE98 * (1 - O98/X98) -AF98 - P98- Q98,"NA")</f>
        <v>NA</v>
      </c>
      <c r="AH98" s="15" t="str">
        <f>IFERROR(AG98 /AE98,"NA")</f>
        <v>NA</v>
      </c>
      <c r="AI98" s="17" t="str">
        <f>IFERROR(AG98/AF98,"NA")</f>
        <v>NA</v>
      </c>
      <c r="AJ98" s="5" t="str">
        <f>IF(AH98="NA","NA",IF(AH98&lt;0,"&lt;00    Group",IF(AH98&lt;10%,"00-10% Group",(IF(AH98&lt;20%,"10-20%","20%+ Group")))))</f>
        <v>NA</v>
      </c>
      <c r="AK98" s="21" t="s">
        <v>46</v>
      </c>
      <c r="AL98" t="s">
        <v>47</v>
      </c>
    </row>
    <row r="99" spans="1:38">
      <c r="A99" s="2" t="s">
        <v>37</v>
      </c>
      <c r="B99" s="5" t="s">
        <v>38</v>
      </c>
      <c r="C99" s="5" t="s">
        <v>39</v>
      </c>
      <c r="D99" s="6" t="s">
        <v>390</v>
      </c>
      <c r="E99" s="8"/>
      <c r="F99" s="8"/>
      <c r="G99" s="8"/>
      <c r="H99" s="8"/>
      <c r="I99" s="8"/>
      <c r="J99" s="10" t="s">
        <v>41</v>
      </c>
      <c r="K99" s="10" t="s">
        <v>391</v>
      </c>
      <c r="L99" s="10" t="s">
        <v>392</v>
      </c>
      <c r="M99" s="10" t="s">
        <v>393</v>
      </c>
      <c r="N99" s="10" t="s">
        <v>44</v>
      </c>
      <c r="O99" s="23"/>
      <c r="P99" s="23"/>
      <c r="Q99" s="23"/>
      <c r="R99" s="23"/>
      <c r="S99" s="24"/>
      <c r="T99" s="11"/>
      <c r="U99" s="11"/>
      <c r="V99" s="24"/>
      <c r="W99" s="24"/>
      <c r="X99" s="24"/>
      <c r="Y99" s="11"/>
      <c r="Z99" s="12" t="s">
        <v>45</v>
      </c>
      <c r="AA99" s="13">
        <v>134102</v>
      </c>
      <c r="AB99" s="13">
        <v>65</v>
      </c>
      <c r="AC99" s="8"/>
      <c r="AD99" s="14"/>
      <c r="AE99" s="26"/>
      <c r="AF99" s="26">
        <v>1</v>
      </c>
      <c r="AG99" s="26" t="str">
        <f>IFERROR(AE99 * (1 - O99/X99) -AF99 - P99- Q99,"NA")</f>
        <v>NA</v>
      </c>
      <c r="AH99" s="15" t="str">
        <f>IFERROR(AG99 /AE99,"NA")</f>
        <v>NA</v>
      </c>
      <c r="AI99" s="17" t="str">
        <f>IFERROR(AG99/AF99,"NA")</f>
        <v>NA</v>
      </c>
      <c r="AJ99" s="5" t="str">
        <f>IF(AH99="NA","NA",IF(AH99&lt;0,"&lt;00    Group",IF(AH99&lt;10%,"00-10% Group",(IF(AH99&lt;20%,"10-20%","20%+ Group")))))</f>
        <v>NA</v>
      </c>
      <c r="AK99" s="21" t="s">
        <v>46</v>
      </c>
      <c r="AL99" t="s">
        <v>47</v>
      </c>
    </row>
    <row r="100" spans="1:38">
      <c r="A100" s="2" t="s">
        <v>37</v>
      </c>
      <c r="B100" s="5" t="s">
        <v>38</v>
      </c>
      <c r="C100" s="5" t="s">
        <v>39</v>
      </c>
      <c r="D100" s="6" t="s">
        <v>394</v>
      </c>
      <c r="E100" s="8">
        <v>1</v>
      </c>
      <c r="F100" s="8">
        <v>2.16</v>
      </c>
      <c r="G100" s="8">
        <v>4.3</v>
      </c>
      <c r="H100" s="8">
        <v>1.96</v>
      </c>
      <c r="I100" s="8"/>
      <c r="J100" s="10" t="s">
        <v>41</v>
      </c>
      <c r="K100" s="10" t="s">
        <v>395</v>
      </c>
      <c r="L100" s="10" t="s">
        <v>328</v>
      </c>
      <c r="M100" s="10" t="s">
        <v>396</v>
      </c>
      <c r="N100" s="10" t="s">
        <v>44</v>
      </c>
      <c r="O100" s="23">
        <v>1.5</v>
      </c>
      <c r="P100" s="23">
        <v>3.72</v>
      </c>
      <c r="Q100" s="23"/>
      <c r="R100" s="23">
        <v>5.22</v>
      </c>
      <c r="S100" s="24">
        <v>9.97</v>
      </c>
      <c r="T100" s="11">
        <v>1</v>
      </c>
      <c r="U100" s="11">
        <v>1</v>
      </c>
      <c r="V100" s="24">
        <v>9.97</v>
      </c>
      <c r="W100" s="24"/>
      <c r="X100" s="24">
        <v>9.97</v>
      </c>
      <c r="Y100" s="11" t="s">
        <v>60</v>
      </c>
      <c r="Z100" s="12" t="s">
        <v>45</v>
      </c>
      <c r="AA100" s="13">
        <v>131405</v>
      </c>
      <c r="AB100" s="13">
        <v>65</v>
      </c>
      <c r="AC100" s="8" t="s">
        <v>55</v>
      </c>
      <c r="AD100" s="14" t="s">
        <v>397</v>
      </c>
      <c r="AE100" s="26">
        <v>9.97</v>
      </c>
      <c r="AF100" s="26">
        <v>1</v>
      </c>
      <c r="AG100" s="26">
        <f>IFERROR(AE100 * (1 - O100/X100) -AF100 - P100- Q100,"NA")</f>
        <v>3.75</v>
      </c>
      <c r="AH100" s="15">
        <f>IFERROR(AG100 /AE100,"NA")</f>
        <v>0.37612838515547</v>
      </c>
      <c r="AI100" s="17">
        <f>IFERROR(AG100/AF100,"NA")</f>
        <v>3.75</v>
      </c>
      <c r="AJ100" s="5" t="str">
        <f>IF(AH100="NA","NA",IF(AH100&lt;0,"&lt;00    Group",IF(AH100&lt;10%,"00-10% Group",(IF(AH100&lt;20%,"10-20%","20%+ Group")))))</f>
        <v>20%+ Group</v>
      </c>
      <c r="AK100" s="21"/>
      <c r="AL100" t="s">
        <v>47</v>
      </c>
    </row>
    <row r="101" spans="1:38">
      <c r="A101" s="2" t="s">
        <v>37</v>
      </c>
      <c r="B101" s="5" t="s">
        <v>38</v>
      </c>
      <c r="C101" s="5" t="s">
        <v>39</v>
      </c>
      <c r="D101" s="6" t="s">
        <v>398</v>
      </c>
      <c r="E101" s="8"/>
      <c r="F101" s="8"/>
      <c r="G101" s="8"/>
      <c r="H101" s="8"/>
      <c r="I101" s="8"/>
      <c r="J101" s="10" t="s">
        <v>41</v>
      </c>
      <c r="K101" s="10" t="s">
        <v>399</v>
      </c>
      <c r="L101" s="10" t="s">
        <v>400</v>
      </c>
      <c r="M101" s="10"/>
      <c r="N101" s="10" t="s">
        <v>44</v>
      </c>
      <c r="O101" s="23"/>
      <c r="P101" s="23"/>
      <c r="Q101" s="23"/>
      <c r="R101" s="23"/>
      <c r="S101" s="24"/>
      <c r="T101" s="11"/>
      <c r="U101" s="11"/>
      <c r="V101" s="24"/>
      <c r="W101" s="24"/>
      <c r="X101" s="24"/>
      <c r="Y101" s="11"/>
      <c r="Z101" s="12" t="s">
        <v>45</v>
      </c>
      <c r="AA101" s="13">
        <v>59247</v>
      </c>
      <c r="AB101" s="13">
        <v>65</v>
      </c>
      <c r="AC101" s="8"/>
      <c r="AD101" s="14"/>
      <c r="AE101" s="26"/>
      <c r="AF101" s="26">
        <v>1</v>
      </c>
      <c r="AG101" s="26" t="str">
        <f>IFERROR(AE101 * (1 - O101/X101) -AF101 - P101- Q101,"NA")</f>
        <v>NA</v>
      </c>
      <c r="AH101" s="15" t="str">
        <f>IFERROR(AG101 /AE101,"NA")</f>
        <v>NA</v>
      </c>
      <c r="AI101" s="17" t="str">
        <f>IFERROR(AG101/AF101,"NA")</f>
        <v>NA</v>
      </c>
      <c r="AJ101" s="5" t="str">
        <f>IF(AH101="NA","NA",IF(AH101&lt;0,"&lt;00    Group",IF(AH101&lt;10%,"00-10% Group",(IF(AH101&lt;20%,"10-20%","20%+ Group")))))</f>
        <v>NA</v>
      </c>
      <c r="AK101" s="21" t="s">
        <v>46</v>
      </c>
      <c r="AL101" t="s">
        <v>47</v>
      </c>
    </row>
    <row r="102" spans="1:38">
      <c r="A102" s="2" t="s">
        <v>37</v>
      </c>
      <c r="B102" s="5" t="s">
        <v>38</v>
      </c>
      <c r="C102" s="5" t="s">
        <v>39</v>
      </c>
      <c r="D102" s="6" t="s">
        <v>401</v>
      </c>
      <c r="E102" s="8"/>
      <c r="F102" s="8"/>
      <c r="G102" s="8"/>
      <c r="H102" s="8"/>
      <c r="I102" s="8"/>
      <c r="J102" s="10" t="s">
        <v>41</v>
      </c>
      <c r="K102" s="10" t="s">
        <v>402</v>
      </c>
      <c r="L102" s="10" t="s">
        <v>403</v>
      </c>
      <c r="M102" s="10"/>
      <c r="N102" s="10" t="s">
        <v>44</v>
      </c>
      <c r="O102" s="23">
        <v>1.2</v>
      </c>
      <c r="P102" s="23">
        <v>3.72</v>
      </c>
      <c r="Q102" s="23"/>
      <c r="R102" s="23">
        <v>4.92</v>
      </c>
      <c r="S102" s="24">
        <v>7.99</v>
      </c>
      <c r="T102" s="11">
        <v>1</v>
      </c>
      <c r="U102" s="11">
        <v>1</v>
      </c>
      <c r="V102" s="24">
        <v>7.99</v>
      </c>
      <c r="W102" s="24"/>
      <c r="X102" s="24">
        <v>7.99</v>
      </c>
      <c r="Y102" s="11" t="s">
        <v>60</v>
      </c>
      <c r="Z102" s="12" t="s">
        <v>45</v>
      </c>
      <c r="AA102" s="13">
        <v>96788</v>
      </c>
      <c r="AB102" s="13">
        <v>65</v>
      </c>
      <c r="AC102" s="8" t="s">
        <v>55</v>
      </c>
      <c r="AD102" s="14" t="s">
        <v>404</v>
      </c>
      <c r="AE102" s="26">
        <v>7.99</v>
      </c>
      <c r="AF102" s="26">
        <v>1</v>
      </c>
      <c r="AG102" s="26">
        <f>IFERROR(AE102 * (1 - O102/X102) -AF102 - P102- Q102,"NA")</f>
        <v>2.07</v>
      </c>
      <c r="AH102" s="15">
        <f>IFERROR(AG102 /AE102,"NA")</f>
        <v>0.25907384230288</v>
      </c>
      <c r="AI102" s="17">
        <f>IFERROR(AG102/AF102,"NA")</f>
        <v>2.07</v>
      </c>
      <c r="AJ102" s="5" t="str">
        <f>IF(AH102="NA","NA",IF(AH102&lt;0,"&lt;00    Group",IF(AH102&lt;10%,"00-10% Group",(IF(AH102&lt;20%,"10-20%","20%+ Group")))))</f>
        <v>20%+ Group</v>
      </c>
      <c r="AK102" s="21"/>
      <c r="AL102" t="s">
        <v>47</v>
      </c>
    </row>
    <row r="103" spans="1:38">
      <c r="A103" s="2" t="s">
        <v>37</v>
      </c>
      <c r="B103" s="5" t="s">
        <v>38</v>
      </c>
      <c r="C103" s="5" t="s">
        <v>39</v>
      </c>
      <c r="D103" s="6" t="s">
        <v>405</v>
      </c>
      <c r="E103" s="8"/>
      <c r="F103" s="8">
        <v>2.9</v>
      </c>
      <c r="G103" s="8">
        <v>4.5</v>
      </c>
      <c r="H103" s="8">
        <v>1.9</v>
      </c>
      <c r="I103" s="8">
        <v>0.3</v>
      </c>
      <c r="J103" s="10" t="s">
        <v>41</v>
      </c>
      <c r="K103" s="10" t="s">
        <v>406</v>
      </c>
      <c r="L103" s="10" t="s">
        <v>407</v>
      </c>
      <c r="M103" s="10"/>
      <c r="N103" s="10" t="s">
        <v>44</v>
      </c>
      <c r="O103" s="23">
        <v>1.48</v>
      </c>
      <c r="P103" s="23">
        <v>3.72</v>
      </c>
      <c r="Q103" s="23"/>
      <c r="R103" s="23">
        <v>5.2</v>
      </c>
      <c r="S103" s="24">
        <v>9.88</v>
      </c>
      <c r="T103" s="11">
        <v>1</v>
      </c>
      <c r="U103" s="11">
        <v>1</v>
      </c>
      <c r="V103" s="24">
        <v>9.88</v>
      </c>
      <c r="W103" s="24"/>
      <c r="X103" s="24">
        <v>9.88</v>
      </c>
      <c r="Y103" s="11" t="s">
        <v>60</v>
      </c>
      <c r="Z103" s="12" t="s">
        <v>45</v>
      </c>
      <c r="AA103" s="13">
        <v>213819</v>
      </c>
      <c r="AB103" s="13">
        <v>65</v>
      </c>
      <c r="AC103" s="8" t="s">
        <v>55</v>
      </c>
      <c r="AD103" s="14" t="s">
        <v>408</v>
      </c>
      <c r="AE103" s="26">
        <v>9.88</v>
      </c>
      <c r="AF103" s="26">
        <v>1</v>
      </c>
      <c r="AG103" s="26">
        <f>IFERROR(AE103 * (1 - O103/X103) -AF103 - P103- Q103,"NA")</f>
        <v>3.68</v>
      </c>
      <c r="AH103" s="15">
        <f>IFERROR(AG103 /AE103,"NA")</f>
        <v>0.37246963562753</v>
      </c>
      <c r="AI103" s="17">
        <f>IFERROR(AG103/AF103,"NA")</f>
        <v>3.68</v>
      </c>
      <c r="AJ103" s="5" t="str">
        <f>IF(AH103="NA","NA",IF(AH103&lt;0,"&lt;00    Group",IF(AH103&lt;10%,"00-10% Group",(IF(AH103&lt;20%,"10-20%","20%+ Group")))))</f>
        <v>20%+ Group</v>
      </c>
      <c r="AK103" s="21"/>
      <c r="AL103" t="s">
        <v>47</v>
      </c>
    </row>
    <row r="104" spans="1:38">
      <c r="A104" s="2" t="s">
        <v>37</v>
      </c>
      <c r="B104" s="5" t="s">
        <v>38</v>
      </c>
      <c r="C104" s="5" t="s">
        <v>39</v>
      </c>
      <c r="D104" s="6" t="s">
        <v>409</v>
      </c>
      <c r="E104" s="8"/>
      <c r="F104" s="8"/>
      <c r="G104" s="8"/>
      <c r="H104" s="8"/>
      <c r="I104" s="8">
        <v>0.55</v>
      </c>
      <c r="J104" s="10" t="s">
        <v>41</v>
      </c>
      <c r="K104" s="10" t="s">
        <v>410</v>
      </c>
      <c r="L104" s="10" t="s">
        <v>411</v>
      </c>
      <c r="M104" s="10"/>
      <c r="N104" s="10" t="s">
        <v>44</v>
      </c>
      <c r="O104" s="23">
        <v>1.5</v>
      </c>
      <c r="P104" s="23">
        <v>3.96</v>
      </c>
      <c r="Q104" s="23"/>
      <c r="R104" s="23">
        <v>5.46</v>
      </c>
      <c r="S104" s="24">
        <v>9.99</v>
      </c>
      <c r="T104" s="11">
        <v>1</v>
      </c>
      <c r="U104" s="11">
        <v>1</v>
      </c>
      <c r="V104" s="24">
        <v>9.99</v>
      </c>
      <c r="W104" s="24"/>
      <c r="X104" s="24">
        <v>9.99</v>
      </c>
      <c r="Y104" s="11" t="s">
        <v>60</v>
      </c>
      <c r="Z104" s="12" t="s">
        <v>45</v>
      </c>
      <c r="AA104" s="13">
        <v>109892</v>
      </c>
      <c r="AB104" s="13">
        <v>65</v>
      </c>
      <c r="AC104" s="8" t="s">
        <v>55</v>
      </c>
      <c r="AD104" s="14" t="s">
        <v>412</v>
      </c>
      <c r="AE104" s="26">
        <v>9.99</v>
      </c>
      <c r="AF104" s="26">
        <v>1</v>
      </c>
      <c r="AG104" s="26">
        <f>IFERROR(AE104 * (1 - O104/X104) -AF104 - P104- Q104,"NA")</f>
        <v>3.53</v>
      </c>
      <c r="AH104" s="15">
        <f>IFERROR(AG104 /AE104,"NA")</f>
        <v>0.35335335335335</v>
      </c>
      <c r="AI104" s="17">
        <f>IFERROR(AG104/AF104,"NA")</f>
        <v>3.53</v>
      </c>
      <c r="AJ104" s="5" t="str">
        <f>IF(AH104="NA","NA",IF(AH104&lt;0,"&lt;00    Group",IF(AH104&lt;10%,"00-10% Group",(IF(AH104&lt;20%,"10-20%","20%+ Group")))))</f>
        <v>20%+ Group</v>
      </c>
      <c r="AK104" s="21"/>
      <c r="AL104" t="s">
        <v>47</v>
      </c>
    </row>
    <row r="105" spans="1:38">
      <c r="A105" s="2" t="s">
        <v>37</v>
      </c>
      <c r="B105" s="5" t="s">
        <v>38</v>
      </c>
      <c r="C105" s="5" t="s">
        <v>39</v>
      </c>
      <c r="D105" s="6" t="s">
        <v>413</v>
      </c>
      <c r="E105" s="8"/>
      <c r="F105" s="8"/>
      <c r="G105" s="8"/>
      <c r="H105" s="8"/>
      <c r="I105" s="8"/>
      <c r="J105" s="10" t="s">
        <v>41</v>
      </c>
      <c r="K105" s="10" t="s">
        <v>414</v>
      </c>
      <c r="L105" s="10" t="s">
        <v>415</v>
      </c>
      <c r="M105" s="10"/>
      <c r="N105" s="10" t="s">
        <v>50</v>
      </c>
      <c r="O105" s="23"/>
      <c r="P105" s="23"/>
      <c r="Q105" s="23"/>
      <c r="R105" s="23"/>
      <c r="S105" s="24"/>
      <c r="T105" s="11"/>
      <c r="U105" s="11"/>
      <c r="V105" s="24"/>
      <c r="W105" s="24"/>
      <c r="X105" s="24"/>
      <c r="Y105" s="11"/>
      <c r="Z105" s="12" t="s">
        <v>45</v>
      </c>
      <c r="AA105" s="13">
        <v>74677</v>
      </c>
      <c r="AB105" s="13">
        <v>65</v>
      </c>
      <c r="AC105" s="8"/>
      <c r="AD105" s="14"/>
      <c r="AE105" s="26"/>
      <c r="AF105" s="26">
        <v>1</v>
      </c>
      <c r="AG105" s="26" t="str">
        <f>IFERROR(AE105 * (1 - O105/X105) -AF105 - P105- Q105,"NA")</f>
        <v>NA</v>
      </c>
      <c r="AH105" s="15" t="str">
        <f>IFERROR(AG105 /AE105,"NA")</f>
        <v>NA</v>
      </c>
      <c r="AI105" s="17" t="str">
        <f>IFERROR(AG105/AF105,"NA")</f>
        <v>NA</v>
      </c>
      <c r="AJ105" s="5" t="str">
        <f>IF(AH105="NA","NA",IF(AH105&lt;0,"&lt;00    Group",IF(AH105&lt;10%,"00-10% Group",(IF(AH105&lt;20%,"10-20%","20%+ Group")))))</f>
        <v>NA</v>
      </c>
      <c r="AK105" s="21" t="s">
        <v>46</v>
      </c>
      <c r="AL105" t="s">
        <v>47</v>
      </c>
    </row>
    <row r="106" spans="1:38">
      <c r="A106" s="2" t="s">
        <v>37</v>
      </c>
      <c r="B106" s="5" t="s">
        <v>38</v>
      </c>
      <c r="C106" s="5" t="s">
        <v>39</v>
      </c>
      <c r="D106" s="6" t="s">
        <v>416</v>
      </c>
      <c r="E106" s="8">
        <v>1</v>
      </c>
      <c r="F106" s="8">
        <v>1.25</v>
      </c>
      <c r="G106" s="8">
        <v>12.5</v>
      </c>
      <c r="H106" s="8">
        <v>2.5</v>
      </c>
      <c r="I106" s="8">
        <v>0.45</v>
      </c>
      <c r="J106" s="10" t="s">
        <v>41</v>
      </c>
      <c r="K106" s="10" t="s">
        <v>417</v>
      </c>
      <c r="L106" s="10" t="s">
        <v>418</v>
      </c>
      <c r="M106" s="10" t="s">
        <v>419</v>
      </c>
      <c r="N106" s="10" t="s">
        <v>44</v>
      </c>
      <c r="O106" s="23">
        <v>1.79</v>
      </c>
      <c r="P106" s="23">
        <v>3.96</v>
      </c>
      <c r="Q106" s="23"/>
      <c r="R106" s="23">
        <v>5.75</v>
      </c>
      <c r="S106" s="24">
        <v>11.95</v>
      </c>
      <c r="T106" s="11">
        <v>2</v>
      </c>
      <c r="U106" s="11">
        <v>2</v>
      </c>
      <c r="V106" s="24">
        <v>11.95</v>
      </c>
      <c r="W106" s="24">
        <v>11.95</v>
      </c>
      <c r="X106" s="24">
        <v>11.95</v>
      </c>
      <c r="Y106" s="11" t="s">
        <v>60</v>
      </c>
      <c r="Z106" s="12" t="s">
        <v>45</v>
      </c>
      <c r="AA106" s="13">
        <v>162260</v>
      </c>
      <c r="AB106" s="13">
        <v>65</v>
      </c>
      <c r="AC106" s="8" t="s">
        <v>55</v>
      </c>
      <c r="AD106" s="14" t="s">
        <v>420</v>
      </c>
      <c r="AE106" s="26">
        <v>11.95</v>
      </c>
      <c r="AF106" s="26">
        <v>1</v>
      </c>
      <c r="AG106" s="26">
        <f>IFERROR(AE106 * (1 - O106/X106) -AF106 - P106- Q106,"NA")</f>
        <v>5.2</v>
      </c>
      <c r="AH106" s="15">
        <f>IFERROR(AG106 /AE106,"NA")</f>
        <v>0.43514644351464</v>
      </c>
      <c r="AI106" s="17">
        <f>IFERROR(AG106/AF106,"NA")</f>
        <v>5.2</v>
      </c>
      <c r="AJ106" s="5" t="str">
        <f>IF(AH106="NA","NA",IF(AH106&lt;0,"&lt;00    Group",IF(AH106&lt;10%,"00-10% Group",(IF(AH106&lt;20%,"10-20%","20%+ Group")))))</f>
        <v>20%+ Group</v>
      </c>
      <c r="AK106" s="21"/>
      <c r="AL106" t="s">
        <v>47</v>
      </c>
    </row>
    <row r="107" spans="1:38">
      <c r="A107" s="2" t="s">
        <v>37</v>
      </c>
      <c r="B107" s="5" t="s">
        <v>38</v>
      </c>
      <c r="C107" s="5" t="s">
        <v>39</v>
      </c>
      <c r="D107" s="6" t="s">
        <v>421</v>
      </c>
      <c r="E107" s="8"/>
      <c r="F107" s="8">
        <v>1.3</v>
      </c>
      <c r="G107" s="8">
        <v>6</v>
      </c>
      <c r="H107" s="8">
        <v>1.96</v>
      </c>
      <c r="I107" s="8">
        <v>0.46</v>
      </c>
      <c r="J107" s="10" t="s">
        <v>41</v>
      </c>
      <c r="K107" s="10" t="s">
        <v>422</v>
      </c>
      <c r="L107" s="10" t="s">
        <v>423</v>
      </c>
      <c r="M107" s="10"/>
      <c r="N107" s="10" t="s">
        <v>44</v>
      </c>
      <c r="O107" s="23">
        <v>2.4</v>
      </c>
      <c r="P107" s="23">
        <v>3.96</v>
      </c>
      <c r="Q107" s="23"/>
      <c r="R107" s="23">
        <v>6.36</v>
      </c>
      <c r="S107" s="24">
        <v>15.99</v>
      </c>
      <c r="T107" s="11">
        <v>1</v>
      </c>
      <c r="U107" s="11">
        <v>1</v>
      </c>
      <c r="V107" s="24">
        <v>15.99</v>
      </c>
      <c r="W107" s="24"/>
      <c r="X107" s="24">
        <v>15.99</v>
      </c>
      <c r="Y107" s="11" t="s">
        <v>60</v>
      </c>
      <c r="Z107" s="12" t="s">
        <v>45</v>
      </c>
      <c r="AA107" s="13">
        <v>41723</v>
      </c>
      <c r="AB107" s="13">
        <v>117</v>
      </c>
      <c r="AC107" s="8" t="s">
        <v>55</v>
      </c>
      <c r="AD107" s="14"/>
      <c r="AE107" s="26">
        <v>15.99</v>
      </c>
      <c r="AF107" s="26">
        <v>1</v>
      </c>
      <c r="AG107" s="26">
        <f>IFERROR(AE107 * (1 - O107/X107) -AF107 - P107- Q107,"NA")</f>
        <v>8.63</v>
      </c>
      <c r="AH107" s="15">
        <f>IFERROR(AG107 /AE107,"NA")</f>
        <v>0.53971232020013</v>
      </c>
      <c r="AI107" s="17">
        <f>IFERROR(AG107/AF107,"NA")</f>
        <v>8.63</v>
      </c>
      <c r="AJ107" s="5" t="str">
        <f>IF(AH107="NA","NA",IF(AH107&lt;0,"&lt;00    Group",IF(AH107&lt;10%,"00-10% Group",(IF(AH107&lt;20%,"10-20%","20%+ Group")))))</f>
        <v>20%+ Group</v>
      </c>
      <c r="AK107" s="21"/>
      <c r="AL107" t="s">
        <v>47</v>
      </c>
    </row>
    <row r="108" spans="1:38">
      <c r="A108" s="2" t="s">
        <v>37</v>
      </c>
      <c r="B108" s="5" t="s">
        <v>38</v>
      </c>
      <c r="C108" s="5" t="s">
        <v>39</v>
      </c>
      <c r="D108" s="6" t="s">
        <v>424</v>
      </c>
      <c r="E108" s="8"/>
      <c r="F108" s="8">
        <v>2.48</v>
      </c>
      <c r="G108" s="8">
        <v>4.25</v>
      </c>
      <c r="H108" s="8">
        <v>2.01</v>
      </c>
      <c r="I108" s="8"/>
      <c r="J108" s="10" t="s">
        <v>41</v>
      </c>
      <c r="K108" s="10" t="s">
        <v>425</v>
      </c>
      <c r="L108" s="10" t="s">
        <v>261</v>
      </c>
      <c r="M108" s="10"/>
      <c r="N108" s="10" t="s">
        <v>44</v>
      </c>
      <c r="O108" s="23">
        <v>0.71</v>
      </c>
      <c r="P108" s="23">
        <v>3.72</v>
      </c>
      <c r="Q108" s="23"/>
      <c r="R108" s="23">
        <v>4.43</v>
      </c>
      <c r="S108" s="24">
        <v>4.75</v>
      </c>
      <c r="T108" s="11">
        <v>1</v>
      </c>
      <c r="U108" s="11">
        <v>1</v>
      </c>
      <c r="V108" s="24">
        <v>4.75</v>
      </c>
      <c r="W108" s="24"/>
      <c r="X108" s="24">
        <v>4.75</v>
      </c>
      <c r="Y108" s="11" t="s">
        <v>60</v>
      </c>
      <c r="Z108" s="12" t="s">
        <v>45</v>
      </c>
      <c r="AA108" s="13">
        <v>278077</v>
      </c>
      <c r="AB108" s="13">
        <v>65</v>
      </c>
      <c r="AC108" s="8" t="s">
        <v>55</v>
      </c>
      <c r="AD108" s="14"/>
      <c r="AE108" s="26">
        <v>4.75</v>
      </c>
      <c r="AF108" s="26">
        <v>1</v>
      </c>
      <c r="AG108" s="26">
        <f>IFERROR(AE108 * (1 - O108/X108) -AF108 - P108- Q108,"NA")</f>
        <v>-0.68</v>
      </c>
      <c r="AH108" s="15">
        <f>IFERROR(AG108 /AE108,"NA")</f>
        <v>-0.14315789473684</v>
      </c>
      <c r="AI108" s="17">
        <f>IFERROR(AG108/AF108,"NA")</f>
        <v>-0.68</v>
      </c>
      <c r="AJ108" s="5" t="str">
        <f>IF(AH108="NA","NA",IF(AH108&lt;0,"&lt;00    Group",IF(AH108&lt;10%,"00-10% Group",(IF(AH108&lt;20%,"10-20%","20%+ Group")))))</f>
        <v>&lt;00    Group</v>
      </c>
      <c r="AK108" s="21"/>
      <c r="AL108" t="s">
        <v>47</v>
      </c>
    </row>
    <row r="109" spans="1:38">
      <c r="A109" s="2" t="s">
        <v>37</v>
      </c>
      <c r="B109" s="5" t="s">
        <v>38</v>
      </c>
      <c r="C109" s="5" t="s">
        <v>39</v>
      </c>
      <c r="D109" s="6" t="s">
        <v>426</v>
      </c>
      <c r="E109" s="8"/>
      <c r="F109" s="8"/>
      <c r="G109" s="8"/>
      <c r="H109" s="8"/>
      <c r="I109" s="8"/>
      <c r="J109" s="10" t="s">
        <v>41</v>
      </c>
      <c r="K109" s="10" t="s">
        <v>427</v>
      </c>
      <c r="L109" s="10" t="s">
        <v>89</v>
      </c>
      <c r="M109" s="10" t="s">
        <v>428</v>
      </c>
      <c r="N109" s="10" t="s">
        <v>44</v>
      </c>
      <c r="O109" s="23">
        <v>2.25</v>
      </c>
      <c r="P109" s="23">
        <v>3.96</v>
      </c>
      <c r="Q109" s="23"/>
      <c r="R109" s="23">
        <v>6.21</v>
      </c>
      <c r="S109" s="24">
        <v>14.99</v>
      </c>
      <c r="T109" s="11">
        <v>1</v>
      </c>
      <c r="U109" s="11">
        <v>1</v>
      </c>
      <c r="V109" s="24">
        <v>14.99</v>
      </c>
      <c r="W109" s="24"/>
      <c r="X109" s="24">
        <v>14.99</v>
      </c>
      <c r="Y109" s="11" t="s">
        <v>60</v>
      </c>
      <c r="Z109" s="12" t="s">
        <v>45</v>
      </c>
      <c r="AA109" s="13">
        <v>162776</v>
      </c>
      <c r="AB109" s="13">
        <v>65</v>
      </c>
      <c r="AC109" s="8" t="s">
        <v>55</v>
      </c>
      <c r="AD109" s="14" t="s">
        <v>429</v>
      </c>
      <c r="AE109" s="26">
        <v>14.99</v>
      </c>
      <c r="AF109" s="26">
        <v>1</v>
      </c>
      <c r="AG109" s="26">
        <f>IFERROR(AE109 * (1 - O109/X109) -AF109 - P109- Q109,"NA")</f>
        <v>7.78</v>
      </c>
      <c r="AH109" s="15">
        <f>IFERROR(AG109 /AE109,"NA")</f>
        <v>0.51901267511674</v>
      </c>
      <c r="AI109" s="17">
        <f>IFERROR(AG109/AF109,"NA")</f>
        <v>7.78</v>
      </c>
      <c r="AJ109" s="5" t="str">
        <f>IF(AH109="NA","NA",IF(AH109&lt;0,"&lt;00    Group",IF(AH109&lt;10%,"00-10% Group",(IF(AH109&lt;20%,"10-20%","20%+ Group")))))</f>
        <v>20%+ Group</v>
      </c>
      <c r="AK109" s="21"/>
      <c r="AL109" t="s">
        <v>47</v>
      </c>
    </row>
    <row r="110" spans="1:38">
      <c r="A110" s="2" t="s">
        <v>37</v>
      </c>
      <c r="B110" s="5" t="s">
        <v>38</v>
      </c>
      <c r="C110" s="5" t="s">
        <v>39</v>
      </c>
      <c r="D110" s="6" t="s">
        <v>430</v>
      </c>
      <c r="E110" s="8"/>
      <c r="F110" s="8"/>
      <c r="G110" s="8"/>
      <c r="H110" s="8"/>
      <c r="I110" s="8"/>
      <c r="J110" s="10" t="s">
        <v>41</v>
      </c>
      <c r="K110" s="10" t="s">
        <v>431</v>
      </c>
      <c r="L110" s="10" t="s">
        <v>432</v>
      </c>
      <c r="M110" s="10"/>
      <c r="N110" s="10" t="s">
        <v>44</v>
      </c>
      <c r="O110" s="23">
        <v>1.65</v>
      </c>
      <c r="P110" s="23">
        <v>3.72</v>
      </c>
      <c r="Q110" s="23"/>
      <c r="R110" s="23">
        <v>5.37</v>
      </c>
      <c r="S110" s="24">
        <v>10.99</v>
      </c>
      <c r="T110" s="11">
        <v>1</v>
      </c>
      <c r="U110" s="11">
        <v>1</v>
      </c>
      <c r="V110" s="24">
        <v>10.99</v>
      </c>
      <c r="W110" s="24"/>
      <c r="X110" s="24">
        <v>10.99</v>
      </c>
      <c r="Y110" s="11" t="s">
        <v>60</v>
      </c>
      <c r="Z110" s="12" t="s">
        <v>45</v>
      </c>
      <c r="AA110" s="13">
        <v>198190</v>
      </c>
      <c r="AB110" s="13">
        <v>65</v>
      </c>
      <c r="AC110" s="8" t="s">
        <v>55</v>
      </c>
      <c r="AD110" s="14" t="s">
        <v>433</v>
      </c>
      <c r="AE110" s="26">
        <v>10.99</v>
      </c>
      <c r="AF110" s="26">
        <v>1</v>
      </c>
      <c r="AG110" s="26">
        <f>IFERROR(AE110 * (1 - O110/X110) -AF110 - P110- Q110,"NA")</f>
        <v>4.62</v>
      </c>
      <c r="AH110" s="15">
        <f>IFERROR(AG110 /AE110,"NA")</f>
        <v>0.4203821656051</v>
      </c>
      <c r="AI110" s="17">
        <f>IFERROR(AG110/AF110,"NA")</f>
        <v>4.62</v>
      </c>
      <c r="AJ110" s="5" t="str">
        <f>IF(AH110="NA","NA",IF(AH110&lt;0,"&lt;00    Group",IF(AH110&lt;10%,"00-10% Group",(IF(AH110&lt;20%,"10-20%","20%+ Group")))))</f>
        <v>20%+ Group</v>
      </c>
      <c r="AK110" s="21"/>
      <c r="AL110" t="s">
        <v>47</v>
      </c>
    </row>
    <row r="111" spans="1:38">
      <c r="A111" s="2" t="s">
        <v>37</v>
      </c>
      <c r="B111" s="5" t="s">
        <v>38</v>
      </c>
      <c r="C111" s="5" t="s">
        <v>39</v>
      </c>
      <c r="D111" s="6" t="s">
        <v>434</v>
      </c>
      <c r="E111" s="8"/>
      <c r="F111" s="8"/>
      <c r="G111" s="8"/>
      <c r="H111" s="8"/>
      <c r="I111" s="8"/>
      <c r="J111" s="10" t="s">
        <v>41</v>
      </c>
      <c r="K111" s="10" t="s">
        <v>435</v>
      </c>
      <c r="L111" s="10" t="s">
        <v>436</v>
      </c>
      <c r="M111" s="10"/>
      <c r="N111" s="10" t="s">
        <v>44</v>
      </c>
      <c r="O111" s="23"/>
      <c r="P111" s="23"/>
      <c r="Q111" s="23"/>
      <c r="R111" s="23"/>
      <c r="S111" s="24"/>
      <c r="T111" s="11"/>
      <c r="U111" s="11"/>
      <c r="V111" s="24"/>
      <c r="W111" s="24"/>
      <c r="X111" s="24"/>
      <c r="Y111" s="11"/>
      <c r="Z111" s="12" t="s">
        <v>45</v>
      </c>
      <c r="AA111" s="13">
        <v>99616</v>
      </c>
      <c r="AB111" s="13">
        <v>65</v>
      </c>
      <c r="AC111" s="8"/>
      <c r="AD111" s="14"/>
      <c r="AE111" s="26"/>
      <c r="AF111" s="26">
        <v>1</v>
      </c>
      <c r="AG111" s="26" t="str">
        <f>IFERROR(AE111 * (1 - O111/X111) -AF111 - P111- Q111,"NA")</f>
        <v>NA</v>
      </c>
      <c r="AH111" s="15" t="str">
        <f>IFERROR(AG111 /AE111,"NA")</f>
        <v>NA</v>
      </c>
      <c r="AI111" s="17" t="str">
        <f>IFERROR(AG111/AF111,"NA")</f>
        <v>NA</v>
      </c>
      <c r="AJ111" s="5" t="str">
        <f>IF(AH111="NA","NA",IF(AH111&lt;0,"&lt;00    Group",IF(AH111&lt;10%,"00-10% Group",(IF(AH111&lt;20%,"10-20%","20%+ Group")))))</f>
        <v>NA</v>
      </c>
      <c r="AK111" s="21" t="s">
        <v>46</v>
      </c>
      <c r="AL111" t="s">
        <v>47</v>
      </c>
    </row>
    <row r="112" spans="1:38">
      <c r="A112" s="2" t="s">
        <v>37</v>
      </c>
      <c r="B112" s="5" t="s">
        <v>38</v>
      </c>
      <c r="C112" s="5" t="s">
        <v>39</v>
      </c>
      <c r="D112" s="6" t="s">
        <v>437</v>
      </c>
      <c r="E112" s="8"/>
      <c r="F112" s="8"/>
      <c r="G112" s="8"/>
      <c r="H112" s="8"/>
      <c r="I112" s="8"/>
      <c r="J112" s="10" t="s">
        <v>41</v>
      </c>
      <c r="K112" s="10" t="s">
        <v>438</v>
      </c>
      <c r="L112" s="10" t="s">
        <v>439</v>
      </c>
      <c r="M112" s="10"/>
      <c r="N112" s="10" t="s">
        <v>44</v>
      </c>
      <c r="O112" s="23">
        <v>1.35</v>
      </c>
      <c r="P112" s="23">
        <v>3.96</v>
      </c>
      <c r="Q112" s="23"/>
      <c r="R112" s="23">
        <v>5.31</v>
      </c>
      <c r="S112" s="24">
        <v>8.99</v>
      </c>
      <c r="T112" s="11">
        <v>1</v>
      </c>
      <c r="U112" s="11">
        <v>1</v>
      </c>
      <c r="V112" s="24">
        <v>8.99</v>
      </c>
      <c r="W112" s="24"/>
      <c r="X112" s="24">
        <v>8.99</v>
      </c>
      <c r="Y112" s="11" t="s">
        <v>60</v>
      </c>
      <c r="Z112" s="12" t="s">
        <v>45</v>
      </c>
      <c r="AA112" s="13">
        <v>211249</v>
      </c>
      <c r="AB112" s="13">
        <v>65</v>
      </c>
      <c r="AC112" s="8" t="s">
        <v>55</v>
      </c>
      <c r="AD112" s="14" t="s">
        <v>440</v>
      </c>
      <c r="AE112" s="26">
        <v>8.99</v>
      </c>
      <c r="AF112" s="26">
        <v>1</v>
      </c>
      <c r="AG112" s="26">
        <f>IFERROR(AE112 * (1 - O112/X112) -AF112 - P112- Q112,"NA")</f>
        <v>2.68</v>
      </c>
      <c r="AH112" s="15">
        <f>IFERROR(AG112 /AE112,"NA")</f>
        <v>0.29810901001112</v>
      </c>
      <c r="AI112" s="17">
        <f>IFERROR(AG112/AF112,"NA")</f>
        <v>2.68</v>
      </c>
      <c r="AJ112" s="5" t="str">
        <f>IF(AH112="NA","NA",IF(AH112&lt;0,"&lt;00    Group",IF(AH112&lt;10%,"00-10% Group",(IF(AH112&lt;20%,"10-20%","20%+ Group")))))</f>
        <v>20%+ Group</v>
      </c>
      <c r="AK112" s="21"/>
      <c r="AL112" t="s">
        <v>47</v>
      </c>
    </row>
    <row r="113" spans="1:38">
      <c r="A113" s="2" t="s">
        <v>37</v>
      </c>
      <c r="B113" s="5" t="s">
        <v>38</v>
      </c>
      <c r="C113" s="5" t="s">
        <v>39</v>
      </c>
      <c r="D113" s="6" t="s">
        <v>441</v>
      </c>
      <c r="E113" s="8"/>
      <c r="F113" s="8"/>
      <c r="G113" s="8"/>
      <c r="H113" s="8"/>
      <c r="I113" s="8"/>
      <c r="J113" s="10" t="s">
        <v>41</v>
      </c>
      <c r="K113" s="10" t="s">
        <v>442</v>
      </c>
      <c r="L113" s="10" t="s">
        <v>443</v>
      </c>
      <c r="M113" s="10"/>
      <c r="N113" s="10" t="s">
        <v>44</v>
      </c>
      <c r="O113" s="23">
        <v>2.4</v>
      </c>
      <c r="P113" s="23">
        <v>3.96</v>
      </c>
      <c r="Q113" s="23"/>
      <c r="R113" s="23">
        <v>6.36</v>
      </c>
      <c r="S113" s="24">
        <v>15.99</v>
      </c>
      <c r="T113" s="11">
        <v>1</v>
      </c>
      <c r="U113" s="11">
        <v>1</v>
      </c>
      <c r="V113" s="24">
        <v>15.99</v>
      </c>
      <c r="W113" s="24"/>
      <c r="X113" s="24">
        <v>15.99</v>
      </c>
      <c r="Y113" s="11" t="s">
        <v>60</v>
      </c>
      <c r="Z113" s="12" t="s">
        <v>45</v>
      </c>
      <c r="AA113" s="13">
        <v>156263</v>
      </c>
      <c r="AB113" s="13">
        <v>65</v>
      </c>
      <c r="AC113" s="8" t="s">
        <v>55</v>
      </c>
      <c r="AD113" s="14" t="s">
        <v>444</v>
      </c>
      <c r="AE113" s="26">
        <v>15.99</v>
      </c>
      <c r="AF113" s="26">
        <v>1</v>
      </c>
      <c r="AG113" s="26">
        <f>IFERROR(AE113 * (1 - O113/X113) -AF113 - P113- Q113,"NA")</f>
        <v>8.63</v>
      </c>
      <c r="AH113" s="15">
        <f>IFERROR(AG113 /AE113,"NA")</f>
        <v>0.53971232020013</v>
      </c>
      <c r="AI113" s="17">
        <f>IFERROR(AG113/AF113,"NA")</f>
        <v>8.63</v>
      </c>
      <c r="AJ113" s="5" t="str">
        <f>IF(AH113="NA","NA",IF(AH113&lt;0,"&lt;00    Group",IF(AH113&lt;10%,"00-10% Group",(IF(AH113&lt;20%,"10-20%","20%+ Group")))))</f>
        <v>20%+ Group</v>
      </c>
      <c r="AK113" s="21"/>
      <c r="AL113" t="s">
        <v>47</v>
      </c>
    </row>
    <row r="114" spans="1:38">
      <c r="A114" s="2" t="s">
        <v>37</v>
      </c>
      <c r="B114" s="5" t="s">
        <v>38</v>
      </c>
      <c r="C114" s="5" t="s">
        <v>39</v>
      </c>
      <c r="D114" s="6" t="s">
        <v>445</v>
      </c>
      <c r="E114" s="8"/>
      <c r="F114" s="8"/>
      <c r="G114" s="8"/>
      <c r="H114" s="8"/>
      <c r="I114" s="8"/>
      <c r="J114" s="10" t="s">
        <v>41</v>
      </c>
      <c r="K114" s="10" t="s">
        <v>446</v>
      </c>
      <c r="L114" s="10" t="s">
        <v>447</v>
      </c>
      <c r="M114" s="10"/>
      <c r="N114" s="10" t="s">
        <v>44</v>
      </c>
      <c r="O114" s="23">
        <v>2.7</v>
      </c>
      <c r="P114" s="23">
        <v>3.72</v>
      </c>
      <c r="Q114" s="23"/>
      <c r="R114" s="23">
        <v>6.42</v>
      </c>
      <c r="S114" s="24">
        <v>17.99</v>
      </c>
      <c r="T114" s="11">
        <v>1</v>
      </c>
      <c r="U114" s="11">
        <v>1</v>
      </c>
      <c r="V114" s="24">
        <v>17.99</v>
      </c>
      <c r="W114" s="24"/>
      <c r="X114" s="24">
        <v>17.99</v>
      </c>
      <c r="Y114" s="11" t="s">
        <v>60</v>
      </c>
      <c r="Z114" s="12" t="s">
        <v>45</v>
      </c>
      <c r="AA114" s="13">
        <v>57226</v>
      </c>
      <c r="AB114" s="13">
        <v>65</v>
      </c>
      <c r="AC114" s="8" t="s">
        <v>55</v>
      </c>
      <c r="AD114" s="14"/>
      <c r="AE114" s="26">
        <v>17.99</v>
      </c>
      <c r="AF114" s="26">
        <v>1</v>
      </c>
      <c r="AG114" s="26">
        <f>IFERROR(AE114 * (1 - O114/X114) -AF114 - P114- Q114,"NA")</f>
        <v>10.57</v>
      </c>
      <c r="AH114" s="15">
        <f>IFERROR(AG114 /AE114,"NA")</f>
        <v>0.5875486381323</v>
      </c>
      <c r="AI114" s="17">
        <f>IFERROR(AG114/AF114,"NA")</f>
        <v>10.57</v>
      </c>
      <c r="AJ114" s="5" t="str">
        <f>IF(AH114="NA","NA",IF(AH114&lt;0,"&lt;00    Group",IF(AH114&lt;10%,"00-10% Group",(IF(AH114&lt;20%,"10-20%","20%+ Group")))))</f>
        <v>20%+ Group</v>
      </c>
      <c r="AK114" s="21"/>
      <c r="AL114" t="s">
        <v>47</v>
      </c>
    </row>
    <row r="115" spans="1:38">
      <c r="A115" s="2" t="s">
        <v>37</v>
      </c>
      <c r="B115" s="5" t="s">
        <v>38</v>
      </c>
      <c r="C115" s="5" t="s">
        <v>39</v>
      </c>
      <c r="D115" s="6" t="s">
        <v>448</v>
      </c>
      <c r="E115" s="8">
        <v>1</v>
      </c>
      <c r="F115" s="8"/>
      <c r="G115" s="8"/>
      <c r="H115" s="8"/>
      <c r="I115" s="8"/>
      <c r="J115" s="10" t="s">
        <v>41</v>
      </c>
      <c r="K115" s="10" t="s">
        <v>449</v>
      </c>
      <c r="L115" s="10" t="s">
        <v>450</v>
      </c>
      <c r="M115" s="10">
        <v>8541980409</v>
      </c>
      <c r="N115" s="10" t="s">
        <v>44</v>
      </c>
      <c r="O115" s="23">
        <v>2.1</v>
      </c>
      <c r="P115" s="23">
        <v>3.96</v>
      </c>
      <c r="Q115" s="23"/>
      <c r="R115" s="23">
        <v>6.06</v>
      </c>
      <c r="S115" s="24">
        <v>13.99</v>
      </c>
      <c r="T115" s="11">
        <v>1</v>
      </c>
      <c r="U115" s="11">
        <v>1</v>
      </c>
      <c r="V115" s="24">
        <v>13.99</v>
      </c>
      <c r="W115" s="24"/>
      <c r="X115" s="24">
        <v>13.99</v>
      </c>
      <c r="Y115" s="11" t="s">
        <v>60</v>
      </c>
      <c r="Z115" s="12" t="s">
        <v>45</v>
      </c>
      <c r="AA115" s="13">
        <v>50922</v>
      </c>
      <c r="AB115" s="13">
        <v>65</v>
      </c>
      <c r="AC115" s="8" t="s">
        <v>55</v>
      </c>
      <c r="AD115" s="14" t="s">
        <v>451</v>
      </c>
      <c r="AE115" s="26">
        <v>13.99</v>
      </c>
      <c r="AF115" s="26">
        <v>1</v>
      </c>
      <c r="AG115" s="26">
        <f>IFERROR(AE115 * (1 - O115/X115) -AF115 - P115- Q115,"NA")</f>
        <v>6.93</v>
      </c>
      <c r="AH115" s="15">
        <f>IFERROR(AG115 /AE115,"NA")</f>
        <v>0.49535382416011</v>
      </c>
      <c r="AI115" s="17">
        <f>IFERROR(AG115/AF115,"NA")</f>
        <v>6.93</v>
      </c>
      <c r="AJ115" s="5" t="str">
        <f>IF(AH115="NA","NA",IF(AH115&lt;0,"&lt;00    Group",IF(AH115&lt;10%,"00-10% Group",(IF(AH115&lt;20%,"10-20%","20%+ Group")))))</f>
        <v>20%+ Group</v>
      </c>
      <c r="AK115" s="21"/>
      <c r="AL115" t="s">
        <v>47</v>
      </c>
    </row>
    <row r="116" spans="1:38">
      <c r="A116" s="2" t="s">
        <v>37</v>
      </c>
      <c r="B116" s="5" t="s">
        <v>38</v>
      </c>
      <c r="C116" s="5" t="s">
        <v>39</v>
      </c>
      <c r="D116" s="6" t="s">
        <v>452</v>
      </c>
      <c r="E116" s="8">
        <v>1</v>
      </c>
      <c r="F116" s="8">
        <v>2.25</v>
      </c>
      <c r="G116" s="8">
        <v>7</v>
      </c>
      <c r="H116" s="8">
        <v>1</v>
      </c>
      <c r="I116" s="8">
        <v>0.74</v>
      </c>
      <c r="J116" s="10" t="s">
        <v>41</v>
      </c>
      <c r="K116" s="10" t="s">
        <v>453</v>
      </c>
      <c r="L116" s="10" t="s">
        <v>227</v>
      </c>
      <c r="M116" s="10">
        <v>174</v>
      </c>
      <c r="N116" s="10" t="s">
        <v>44</v>
      </c>
      <c r="O116" s="23">
        <v>1.73</v>
      </c>
      <c r="P116" s="23">
        <v>3.77</v>
      </c>
      <c r="Q116" s="23"/>
      <c r="R116" s="23">
        <v>5.5</v>
      </c>
      <c r="S116" s="24">
        <v>11.51</v>
      </c>
      <c r="T116" s="11">
        <v>6</v>
      </c>
      <c r="U116" s="11">
        <v>6</v>
      </c>
      <c r="V116" s="24">
        <v>11.5</v>
      </c>
      <c r="W116" s="24"/>
      <c r="X116" s="24">
        <v>11.51</v>
      </c>
      <c r="Y116" s="11" t="s">
        <v>60</v>
      </c>
      <c r="Z116" s="12" t="s">
        <v>45</v>
      </c>
      <c r="AA116" s="13">
        <v>225333</v>
      </c>
      <c r="AB116" s="13">
        <v>65</v>
      </c>
      <c r="AC116" s="8" t="s">
        <v>55</v>
      </c>
      <c r="AD116" s="14" t="s">
        <v>454</v>
      </c>
      <c r="AE116" s="26">
        <v>11.51</v>
      </c>
      <c r="AF116" s="26">
        <v>1</v>
      </c>
      <c r="AG116" s="26">
        <f>IFERROR(AE116 * (1 - O116/X116) -AF116 - P116- Q116,"NA")</f>
        <v>5.01</v>
      </c>
      <c r="AH116" s="15">
        <f>IFERROR(AG116 /AE116,"NA")</f>
        <v>0.43527367506516</v>
      </c>
      <c r="AI116" s="17">
        <f>IFERROR(AG116/AF116,"NA")</f>
        <v>5.01</v>
      </c>
      <c r="AJ116" s="5" t="str">
        <f>IF(AH116="NA","NA",IF(AH116&lt;0,"&lt;00    Group",IF(AH116&lt;10%,"00-10% Group",(IF(AH116&lt;20%,"10-20%","20%+ Group")))))</f>
        <v>20%+ Group</v>
      </c>
      <c r="AK116" s="21"/>
      <c r="AL116" t="s">
        <v>47</v>
      </c>
    </row>
    <row r="117" spans="1:38">
      <c r="A117" s="2" t="s">
        <v>37</v>
      </c>
      <c r="B117" s="5" t="s">
        <v>38</v>
      </c>
      <c r="C117" s="5" t="s">
        <v>39</v>
      </c>
      <c r="D117" s="6" t="s">
        <v>455</v>
      </c>
      <c r="E117" s="8">
        <v>1</v>
      </c>
      <c r="F117" s="8">
        <v>10.31</v>
      </c>
      <c r="G117" s="8">
        <v>8.38</v>
      </c>
      <c r="H117" s="8">
        <v>1</v>
      </c>
      <c r="I117" s="8">
        <v>2.83</v>
      </c>
      <c r="J117" s="10" t="s">
        <v>238</v>
      </c>
      <c r="K117" s="10" t="s">
        <v>456</v>
      </c>
      <c r="L117" s="10" t="s">
        <v>457</v>
      </c>
      <c r="M117" s="10"/>
      <c r="N117" s="10" t="s">
        <v>241</v>
      </c>
      <c r="O117" s="23"/>
      <c r="P117" s="23"/>
      <c r="Q117" s="23"/>
      <c r="R117" s="23"/>
      <c r="S117" s="24"/>
      <c r="T117" s="11"/>
      <c r="U117" s="11"/>
      <c r="V117" s="24"/>
      <c r="W117" s="24"/>
      <c r="X117" s="24"/>
      <c r="Y117" s="11"/>
      <c r="Z117" s="12" t="s">
        <v>242</v>
      </c>
      <c r="AA117" s="13">
        <v>730168</v>
      </c>
      <c r="AB117" s="13" t="s">
        <v>243</v>
      </c>
      <c r="AC117" s="8"/>
      <c r="AD117" s="14" t="s">
        <v>458</v>
      </c>
      <c r="AE117" s="26"/>
      <c r="AF117" s="26">
        <v>1</v>
      </c>
      <c r="AG117" s="26" t="str">
        <f>IFERROR(AE117 * (1 - O117/X117) -AF117 - P117- Q117,"NA")</f>
        <v>NA</v>
      </c>
      <c r="AH117" s="15" t="str">
        <f>IFERROR(AG117 /AE117,"NA")</f>
        <v>NA</v>
      </c>
      <c r="AI117" s="17" t="str">
        <f>IFERROR(AG117/AF117,"NA")</f>
        <v>NA</v>
      </c>
      <c r="AJ117" s="5" t="str">
        <f>IF(AH117="NA","NA",IF(AH117&lt;0,"&lt;00    Group",IF(AH117&lt;10%,"00-10% Group",(IF(AH117&lt;20%,"10-20%","20%+ Group")))))</f>
        <v>NA</v>
      </c>
      <c r="AK117" s="21" t="s">
        <v>46</v>
      </c>
      <c r="AL117" t="s">
        <v>47</v>
      </c>
    </row>
    <row r="118" spans="1:38">
      <c r="A118" s="2" t="s">
        <v>37</v>
      </c>
      <c r="B118" s="5" t="s">
        <v>38</v>
      </c>
      <c r="C118" s="5" t="s">
        <v>39</v>
      </c>
      <c r="D118" s="6" t="s">
        <v>459</v>
      </c>
      <c r="E118" s="8"/>
      <c r="F118" s="8"/>
      <c r="G118" s="8"/>
      <c r="H118" s="8"/>
      <c r="I118" s="8"/>
      <c r="J118" s="10" t="s">
        <v>41</v>
      </c>
      <c r="K118" s="10" t="s">
        <v>460</v>
      </c>
      <c r="L118" s="10" t="s">
        <v>461</v>
      </c>
      <c r="M118" s="10"/>
      <c r="N118" s="10" t="s">
        <v>44</v>
      </c>
      <c r="O118" s="23">
        <v>1.87</v>
      </c>
      <c r="P118" s="23">
        <v>4.75</v>
      </c>
      <c r="Q118" s="23"/>
      <c r="R118" s="23">
        <v>6.62</v>
      </c>
      <c r="S118" s="24">
        <v>12.49</v>
      </c>
      <c r="T118" s="11">
        <v>1</v>
      </c>
      <c r="U118" s="11">
        <v>1</v>
      </c>
      <c r="V118" s="24">
        <v>12.49</v>
      </c>
      <c r="W118" s="24"/>
      <c r="X118" s="24">
        <v>12.49</v>
      </c>
      <c r="Y118" s="11" t="s">
        <v>60</v>
      </c>
      <c r="Z118" s="12" t="s">
        <v>45</v>
      </c>
      <c r="AA118" s="13">
        <v>164294</v>
      </c>
      <c r="AB118" s="13">
        <v>65</v>
      </c>
      <c r="AC118" s="8" t="s">
        <v>55</v>
      </c>
      <c r="AD118" s="14" t="s">
        <v>462</v>
      </c>
      <c r="AE118" s="26">
        <v>12.49</v>
      </c>
      <c r="AF118" s="26">
        <v>1</v>
      </c>
      <c r="AG118" s="26">
        <f>IFERROR(AE118 * (1 - O118/X118) -AF118 - P118- Q118,"NA")</f>
        <v>4.87</v>
      </c>
      <c r="AH118" s="15">
        <f>IFERROR(AG118 /AE118,"NA")</f>
        <v>0.38991192954363</v>
      </c>
      <c r="AI118" s="17">
        <f>IFERROR(AG118/AF118,"NA")</f>
        <v>4.87</v>
      </c>
      <c r="AJ118" s="5" t="str">
        <f>IF(AH118="NA","NA",IF(AH118&lt;0,"&lt;00    Group",IF(AH118&lt;10%,"00-10% Group",(IF(AH118&lt;20%,"10-20%","20%+ Group")))))</f>
        <v>20%+ Group</v>
      </c>
      <c r="AK118" s="21"/>
      <c r="AL118" t="s">
        <v>47</v>
      </c>
    </row>
    <row r="119" spans="1:38">
      <c r="A119" s="2" t="s">
        <v>37</v>
      </c>
      <c r="B119" s="5" t="s">
        <v>38</v>
      </c>
      <c r="C119" s="5" t="s">
        <v>39</v>
      </c>
      <c r="D119" s="6" t="s">
        <v>463</v>
      </c>
      <c r="E119" s="8">
        <v>1</v>
      </c>
      <c r="F119" s="8">
        <v>1.26</v>
      </c>
      <c r="G119" s="8">
        <v>6.5</v>
      </c>
      <c r="H119" s="8">
        <v>1.57</v>
      </c>
      <c r="I119" s="8">
        <v>0.23</v>
      </c>
      <c r="J119" s="10" t="s">
        <v>41</v>
      </c>
      <c r="K119" s="10" t="s">
        <v>464</v>
      </c>
      <c r="L119" s="10" t="s">
        <v>134</v>
      </c>
      <c r="M119" s="10">
        <v>30302260</v>
      </c>
      <c r="N119" s="10" t="s">
        <v>44</v>
      </c>
      <c r="O119" s="23">
        <v>3</v>
      </c>
      <c r="P119" s="23">
        <v>3.72</v>
      </c>
      <c r="Q119" s="23"/>
      <c r="R119" s="23">
        <v>6.72</v>
      </c>
      <c r="S119" s="24">
        <v>19.99</v>
      </c>
      <c r="T119" s="11">
        <v>2</v>
      </c>
      <c r="U119" s="11">
        <v>1</v>
      </c>
      <c r="V119" s="24">
        <v>19.99</v>
      </c>
      <c r="W119" s="24">
        <v>112.5</v>
      </c>
      <c r="X119" s="24">
        <v>19.99</v>
      </c>
      <c r="Y119" s="11" t="s">
        <v>60</v>
      </c>
      <c r="Z119" s="12" t="s">
        <v>45</v>
      </c>
      <c r="AA119" s="13">
        <v>431610</v>
      </c>
      <c r="AB119" s="13">
        <v>65</v>
      </c>
      <c r="AC119" s="8" t="s">
        <v>55</v>
      </c>
      <c r="AD119" s="14" t="s">
        <v>465</v>
      </c>
      <c r="AE119" s="26">
        <v>19.99</v>
      </c>
      <c r="AF119" s="26">
        <v>1</v>
      </c>
      <c r="AG119" s="26">
        <f>IFERROR(AE119 * (1 - O119/X119) -AF119 - P119- Q119,"NA")</f>
        <v>12.27</v>
      </c>
      <c r="AH119" s="15">
        <f>IFERROR(AG119 /AE119,"NA")</f>
        <v>0.61380690345173</v>
      </c>
      <c r="AI119" s="17">
        <f>IFERROR(AG119/AF119,"NA")</f>
        <v>12.27</v>
      </c>
      <c r="AJ119" s="5" t="str">
        <f>IF(AH119="NA","NA",IF(AH119&lt;0,"&lt;00    Group",IF(AH119&lt;10%,"00-10% Group",(IF(AH119&lt;20%,"10-20%","20%+ Group")))))</f>
        <v>20%+ Group</v>
      </c>
      <c r="AK119" s="21"/>
      <c r="AL119" t="s">
        <v>47</v>
      </c>
    </row>
    <row r="120" spans="1:38">
      <c r="A120" s="2" t="s">
        <v>37</v>
      </c>
      <c r="B120" s="5" t="s">
        <v>38</v>
      </c>
      <c r="C120" s="5" t="s">
        <v>39</v>
      </c>
      <c r="D120" s="6" t="s">
        <v>466</v>
      </c>
      <c r="E120" s="8"/>
      <c r="F120" s="8"/>
      <c r="G120" s="8"/>
      <c r="H120" s="8"/>
      <c r="I120" s="8"/>
      <c r="J120" s="10" t="s">
        <v>41</v>
      </c>
      <c r="K120" s="10" t="s">
        <v>467</v>
      </c>
      <c r="L120" s="10" t="s">
        <v>468</v>
      </c>
      <c r="M120" s="10"/>
      <c r="N120" s="10" t="s">
        <v>44</v>
      </c>
      <c r="O120" s="23">
        <v>1.35</v>
      </c>
      <c r="P120" s="23">
        <v>3.96</v>
      </c>
      <c r="Q120" s="23"/>
      <c r="R120" s="23">
        <v>5.31</v>
      </c>
      <c r="S120" s="24">
        <v>8.99</v>
      </c>
      <c r="T120" s="11">
        <v>1</v>
      </c>
      <c r="U120" s="11">
        <v>1</v>
      </c>
      <c r="V120" s="24">
        <v>8.99</v>
      </c>
      <c r="W120" s="24"/>
      <c r="X120" s="24">
        <v>8.99</v>
      </c>
      <c r="Y120" s="11" t="s">
        <v>60</v>
      </c>
      <c r="Z120" s="12" t="s">
        <v>45</v>
      </c>
      <c r="AA120" s="13">
        <v>149061</v>
      </c>
      <c r="AB120" s="13">
        <v>65</v>
      </c>
      <c r="AC120" s="8" t="s">
        <v>55</v>
      </c>
      <c r="AD120" s="14" t="s">
        <v>469</v>
      </c>
      <c r="AE120" s="26">
        <v>8.99</v>
      </c>
      <c r="AF120" s="26">
        <v>1</v>
      </c>
      <c r="AG120" s="26">
        <f>IFERROR(AE120 * (1 - O120/X120) -AF120 - P120- Q120,"NA")</f>
        <v>2.68</v>
      </c>
      <c r="AH120" s="15">
        <f>IFERROR(AG120 /AE120,"NA")</f>
        <v>0.29810901001112</v>
      </c>
      <c r="AI120" s="17">
        <f>IFERROR(AG120/AF120,"NA")</f>
        <v>2.68</v>
      </c>
      <c r="AJ120" s="5" t="str">
        <f>IF(AH120="NA","NA",IF(AH120&lt;0,"&lt;00    Group",IF(AH120&lt;10%,"00-10% Group",(IF(AH120&lt;20%,"10-20%","20%+ Group")))))</f>
        <v>20%+ Group</v>
      </c>
      <c r="AK120" s="21"/>
      <c r="AL120" t="s">
        <v>47</v>
      </c>
    </row>
    <row r="121" spans="1:38">
      <c r="A121" s="2" t="s">
        <v>37</v>
      </c>
      <c r="B121" s="5" t="s">
        <v>38</v>
      </c>
      <c r="C121" s="5" t="s">
        <v>39</v>
      </c>
      <c r="D121" s="6" t="s">
        <v>470</v>
      </c>
      <c r="E121" s="8"/>
      <c r="F121" s="8"/>
      <c r="G121" s="8"/>
      <c r="H121" s="8"/>
      <c r="I121" s="8">
        <v>0.1</v>
      </c>
      <c r="J121" s="10" t="s">
        <v>41</v>
      </c>
      <c r="K121" s="10" t="s">
        <v>471</v>
      </c>
      <c r="L121" s="10" t="s">
        <v>472</v>
      </c>
      <c r="M121" s="10"/>
      <c r="N121" s="10" t="s">
        <v>44</v>
      </c>
      <c r="O121" s="23"/>
      <c r="P121" s="23"/>
      <c r="Q121" s="23"/>
      <c r="R121" s="23"/>
      <c r="S121" s="24"/>
      <c r="T121" s="11"/>
      <c r="U121" s="11"/>
      <c r="V121" s="24"/>
      <c r="W121" s="24"/>
      <c r="X121" s="24"/>
      <c r="Y121" s="11"/>
      <c r="Z121" s="12" t="s">
        <v>45</v>
      </c>
      <c r="AA121" s="13">
        <v>294283</v>
      </c>
      <c r="AB121" s="13">
        <v>65</v>
      </c>
      <c r="AC121" s="8"/>
      <c r="AD121" s="14" t="s">
        <v>473</v>
      </c>
      <c r="AE121" s="26"/>
      <c r="AF121" s="26">
        <v>1</v>
      </c>
      <c r="AG121" s="26" t="str">
        <f>IFERROR(AE121 * (1 - O121/X121) -AF121 - P121- Q121,"NA")</f>
        <v>NA</v>
      </c>
      <c r="AH121" s="15" t="str">
        <f>IFERROR(AG121 /AE121,"NA")</f>
        <v>NA</v>
      </c>
      <c r="AI121" s="17" t="str">
        <f>IFERROR(AG121/AF121,"NA")</f>
        <v>NA</v>
      </c>
      <c r="AJ121" s="5" t="str">
        <f>IF(AH121="NA","NA",IF(AH121&lt;0,"&lt;00    Group",IF(AH121&lt;10%,"00-10% Group",(IF(AH121&lt;20%,"10-20%","20%+ Group")))))</f>
        <v>NA</v>
      </c>
      <c r="AK121" s="21" t="s">
        <v>46</v>
      </c>
      <c r="AL121" t="s">
        <v>47</v>
      </c>
    </row>
    <row r="122" spans="1:38">
      <c r="A122" s="2" t="s">
        <v>37</v>
      </c>
      <c r="B122" s="5" t="s">
        <v>38</v>
      </c>
      <c r="C122" s="5" t="s">
        <v>39</v>
      </c>
      <c r="D122" s="6" t="s">
        <v>474</v>
      </c>
      <c r="E122" s="8">
        <v>1</v>
      </c>
      <c r="F122" s="8">
        <v>9</v>
      </c>
      <c r="G122" s="8">
        <v>6.63</v>
      </c>
      <c r="H122" s="8">
        <v>0.1</v>
      </c>
      <c r="I122" s="8">
        <v>0.25</v>
      </c>
      <c r="J122" s="10" t="s">
        <v>238</v>
      </c>
      <c r="K122" s="10" t="s">
        <v>475</v>
      </c>
      <c r="L122" s="10" t="s">
        <v>476</v>
      </c>
      <c r="M122" s="10"/>
      <c r="N122" s="10" t="s">
        <v>241</v>
      </c>
      <c r="O122" s="23">
        <v>1.49</v>
      </c>
      <c r="P122" s="23">
        <v>3.07</v>
      </c>
      <c r="Q122" s="23">
        <v>1.8</v>
      </c>
      <c r="R122" s="23">
        <v>6.36</v>
      </c>
      <c r="S122" s="24">
        <v>9.95</v>
      </c>
      <c r="T122" s="11">
        <v>3</v>
      </c>
      <c r="U122" s="11">
        <v>2</v>
      </c>
      <c r="V122" s="24">
        <v>9.95</v>
      </c>
      <c r="W122" s="24">
        <v>32.6</v>
      </c>
      <c r="X122" s="24">
        <v>9.95</v>
      </c>
      <c r="Y122" s="11" t="s">
        <v>60</v>
      </c>
      <c r="Z122" s="12"/>
      <c r="AA122" s="13"/>
      <c r="AB122" s="13" t="s">
        <v>115</v>
      </c>
      <c r="AC122" s="8" t="s">
        <v>55</v>
      </c>
      <c r="AD122" s="14" t="s">
        <v>477</v>
      </c>
      <c r="AE122" s="26">
        <v>9.95</v>
      </c>
      <c r="AF122" s="26">
        <v>1</v>
      </c>
      <c r="AG122" s="26">
        <f>IFERROR(AE122 * (1 - O122/X122) -AF122 - P122- Q122,"NA")</f>
        <v>2.59</v>
      </c>
      <c r="AH122" s="15">
        <f>IFERROR(AG122 /AE122,"NA")</f>
        <v>0.26030150753769</v>
      </c>
      <c r="AI122" s="17">
        <f>IFERROR(AG122/AF122,"NA")</f>
        <v>2.59</v>
      </c>
      <c r="AJ122" s="5" t="str">
        <f>IF(AH122="NA","NA",IF(AH122&lt;0,"&lt;00    Group",IF(AH122&lt;10%,"00-10% Group",(IF(AH122&lt;20%,"10-20%","20%+ Group")))))</f>
        <v>20%+ Group</v>
      </c>
      <c r="AK122" s="21"/>
      <c r="AL122" t="s">
        <v>47</v>
      </c>
    </row>
    <row r="123" spans="1:38">
      <c r="A123" s="2" t="s">
        <v>37</v>
      </c>
      <c r="B123" s="5" t="s">
        <v>38</v>
      </c>
      <c r="C123" s="5" t="s">
        <v>39</v>
      </c>
      <c r="D123" s="6" t="s">
        <v>478</v>
      </c>
      <c r="E123" s="8"/>
      <c r="F123" s="8"/>
      <c r="G123" s="8"/>
      <c r="H123" s="8"/>
      <c r="I123" s="8"/>
      <c r="J123" s="10" t="s">
        <v>41</v>
      </c>
      <c r="K123" s="10" t="s">
        <v>479</v>
      </c>
      <c r="L123" s="10" t="s">
        <v>89</v>
      </c>
      <c r="M123" s="10" t="s">
        <v>480</v>
      </c>
      <c r="N123" s="10" t="s">
        <v>44</v>
      </c>
      <c r="O123" s="23">
        <v>1.8</v>
      </c>
      <c r="P123" s="23">
        <v>3.96</v>
      </c>
      <c r="Q123" s="23"/>
      <c r="R123" s="23">
        <v>5.76</v>
      </c>
      <c r="S123" s="24">
        <v>11.99</v>
      </c>
      <c r="T123" s="11">
        <v>1</v>
      </c>
      <c r="U123" s="11">
        <v>1</v>
      </c>
      <c r="V123" s="24">
        <v>11.99</v>
      </c>
      <c r="W123" s="24"/>
      <c r="X123" s="24">
        <v>11.99</v>
      </c>
      <c r="Y123" s="11" t="s">
        <v>60</v>
      </c>
      <c r="Z123" s="12" t="s">
        <v>45</v>
      </c>
      <c r="AA123" s="13">
        <v>138009</v>
      </c>
      <c r="AB123" s="13">
        <v>65</v>
      </c>
      <c r="AC123" s="8" t="s">
        <v>55</v>
      </c>
      <c r="AD123" s="14" t="s">
        <v>481</v>
      </c>
      <c r="AE123" s="26">
        <v>11.99</v>
      </c>
      <c r="AF123" s="26">
        <v>1</v>
      </c>
      <c r="AG123" s="26">
        <f>IFERROR(AE123 * (1 - O123/X123) -AF123 - P123- Q123,"NA")</f>
        <v>5.23</v>
      </c>
      <c r="AH123" s="15">
        <f>IFERROR(AG123 /AE123,"NA")</f>
        <v>0.43619683069224</v>
      </c>
      <c r="AI123" s="17">
        <f>IFERROR(AG123/AF123,"NA")</f>
        <v>5.23</v>
      </c>
      <c r="AJ123" s="5" t="str">
        <f>IF(AH123="NA","NA",IF(AH123&lt;0,"&lt;00    Group",IF(AH123&lt;10%,"00-10% Group",(IF(AH123&lt;20%,"10-20%","20%+ Group")))))</f>
        <v>20%+ Group</v>
      </c>
      <c r="AK123" s="21"/>
      <c r="AL123" t="s">
        <v>47</v>
      </c>
    </row>
    <row r="124" spans="1:38">
      <c r="A124" s="2" t="s">
        <v>37</v>
      </c>
      <c r="B124" s="5" t="s">
        <v>38</v>
      </c>
      <c r="C124" s="5" t="s">
        <v>39</v>
      </c>
      <c r="D124" s="6" t="s">
        <v>466</v>
      </c>
      <c r="E124" s="8"/>
      <c r="F124" s="8"/>
      <c r="G124" s="8"/>
      <c r="H124" s="8"/>
      <c r="I124" s="8"/>
      <c r="J124" s="10" t="s">
        <v>41</v>
      </c>
      <c r="K124" s="10" t="s">
        <v>467</v>
      </c>
      <c r="L124" s="10" t="s">
        <v>468</v>
      </c>
      <c r="M124" s="10"/>
      <c r="N124" s="10" t="s">
        <v>44</v>
      </c>
      <c r="O124" s="23">
        <v>1.35</v>
      </c>
      <c r="P124" s="23">
        <v>3.96</v>
      </c>
      <c r="Q124" s="23"/>
      <c r="R124" s="23">
        <v>5.31</v>
      </c>
      <c r="S124" s="24">
        <v>8.99</v>
      </c>
      <c r="T124" s="11">
        <v>1</v>
      </c>
      <c r="U124" s="11">
        <v>1</v>
      </c>
      <c r="V124" s="24">
        <v>8.99</v>
      </c>
      <c r="W124" s="24"/>
      <c r="X124" s="24">
        <v>8.99</v>
      </c>
      <c r="Y124" s="11" t="s">
        <v>60</v>
      </c>
      <c r="Z124" s="12" t="s">
        <v>45</v>
      </c>
      <c r="AA124" s="13">
        <v>149061</v>
      </c>
      <c r="AB124" s="13">
        <v>65</v>
      </c>
      <c r="AC124" s="8" t="s">
        <v>55</v>
      </c>
      <c r="AD124" s="14" t="s">
        <v>469</v>
      </c>
      <c r="AE124" s="26">
        <v>8.99</v>
      </c>
      <c r="AF124" s="26">
        <v>1</v>
      </c>
      <c r="AG124" s="26">
        <f>IFERROR(AE124 * (1 - O124/X124) -AF124 - P124- Q124,"NA")</f>
        <v>2.68</v>
      </c>
      <c r="AH124" s="15">
        <f>IFERROR(AG124 /AE124,"NA")</f>
        <v>0.29810901001112</v>
      </c>
      <c r="AI124" s="17">
        <f>IFERROR(AG124/AF124,"NA")</f>
        <v>2.68</v>
      </c>
      <c r="AJ124" s="5" t="str">
        <f>IF(AH124="NA","NA",IF(AH124&lt;0,"&lt;00    Group",IF(AH124&lt;10%,"00-10% Group",(IF(AH124&lt;20%,"10-20%","20%+ Group")))))</f>
        <v>20%+ Group</v>
      </c>
      <c r="AK124" s="21"/>
      <c r="AL124" t="s">
        <v>47</v>
      </c>
    </row>
    <row r="125" spans="1:38">
      <c r="A125" s="2" t="s">
        <v>37</v>
      </c>
      <c r="B125" s="5" t="s">
        <v>38</v>
      </c>
      <c r="C125" s="5" t="s">
        <v>39</v>
      </c>
      <c r="D125" s="6" t="s">
        <v>482</v>
      </c>
      <c r="E125" s="8"/>
      <c r="F125" s="8">
        <v>1.8</v>
      </c>
      <c r="G125" s="8">
        <v>8.2</v>
      </c>
      <c r="H125" s="8">
        <v>2</v>
      </c>
      <c r="I125" s="8"/>
      <c r="J125" s="10" t="s">
        <v>41</v>
      </c>
      <c r="K125" s="10" t="s">
        <v>483</v>
      </c>
      <c r="L125" s="10" t="s">
        <v>484</v>
      </c>
      <c r="M125" s="10"/>
      <c r="N125" s="10" t="s">
        <v>44</v>
      </c>
      <c r="O125" s="23">
        <v>1.05</v>
      </c>
      <c r="P125" s="23">
        <v>3.96</v>
      </c>
      <c r="Q125" s="23"/>
      <c r="R125" s="23">
        <v>5.01</v>
      </c>
      <c r="S125" s="24">
        <v>6.99</v>
      </c>
      <c r="T125" s="11">
        <v>1</v>
      </c>
      <c r="U125" s="11">
        <v>1</v>
      </c>
      <c r="V125" s="24">
        <v>6.99</v>
      </c>
      <c r="W125" s="24"/>
      <c r="X125" s="24">
        <v>6.99</v>
      </c>
      <c r="Y125" s="11" t="s">
        <v>60</v>
      </c>
      <c r="Z125" s="12" t="s">
        <v>45</v>
      </c>
      <c r="AA125" s="13">
        <v>152170</v>
      </c>
      <c r="AB125" s="13">
        <v>65</v>
      </c>
      <c r="AC125" s="8" t="s">
        <v>55</v>
      </c>
      <c r="AD125" s="14" t="s">
        <v>485</v>
      </c>
      <c r="AE125" s="26">
        <v>6.99</v>
      </c>
      <c r="AF125" s="26">
        <v>1</v>
      </c>
      <c r="AG125" s="26">
        <f>IFERROR(AE125 * (1 - O125/X125) -AF125 - P125- Q125,"NA")</f>
        <v>0.98</v>
      </c>
      <c r="AH125" s="15">
        <f>IFERROR(AG125 /AE125,"NA")</f>
        <v>0.14020028612303</v>
      </c>
      <c r="AI125" s="17">
        <f>IFERROR(AG125/AF125,"NA")</f>
        <v>0.98</v>
      </c>
      <c r="AJ125" s="5" t="str">
        <f>IF(AH125="NA","NA",IF(AH125&lt;0,"&lt;00    Group",IF(AH125&lt;10%,"00-10% Group",(IF(AH125&lt;20%,"10-20%","20%+ Group")))))</f>
        <v>10-20%</v>
      </c>
      <c r="AK125" s="21"/>
      <c r="AL125" t="s">
        <v>47</v>
      </c>
    </row>
    <row r="126" spans="1:38">
      <c r="A126" s="2" t="s">
        <v>37</v>
      </c>
      <c r="B126" s="5" t="s">
        <v>38</v>
      </c>
      <c r="C126" s="5" t="s">
        <v>39</v>
      </c>
      <c r="D126" s="6" t="s">
        <v>486</v>
      </c>
      <c r="E126" s="8"/>
      <c r="F126" s="8"/>
      <c r="G126" s="8"/>
      <c r="H126" s="8"/>
      <c r="I126" s="8"/>
      <c r="J126" s="10" t="s">
        <v>41</v>
      </c>
      <c r="K126" s="10" t="s">
        <v>487</v>
      </c>
      <c r="L126" s="10" t="s">
        <v>488</v>
      </c>
      <c r="M126" s="10"/>
      <c r="N126" s="10" t="s">
        <v>44</v>
      </c>
      <c r="O126" s="23"/>
      <c r="P126" s="23"/>
      <c r="Q126" s="23"/>
      <c r="R126" s="23"/>
      <c r="S126" s="24"/>
      <c r="T126" s="11"/>
      <c r="U126" s="11"/>
      <c r="V126" s="24"/>
      <c r="W126" s="24"/>
      <c r="X126" s="24"/>
      <c r="Y126" s="11"/>
      <c r="Z126" s="12" t="s">
        <v>45</v>
      </c>
      <c r="AA126" s="13">
        <v>385543</v>
      </c>
      <c r="AB126" s="13">
        <v>65</v>
      </c>
      <c r="AC126" s="8"/>
      <c r="AD126" s="14"/>
      <c r="AE126" s="26"/>
      <c r="AF126" s="26">
        <v>1</v>
      </c>
      <c r="AG126" s="26" t="str">
        <f>IFERROR(AE126 * (1 - O126/X126) -AF126 - P126- Q126,"NA")</f>
        <v>NA</v>
      </c>
      <c r="AH126" s="15" t="str">
        <f>IFERROR(AG126 /AE126,"NA")</f>
        <v>NA</v>
      </c>
      <c r="AI126" s="17" t="str">
        <f>IFERROR(AG126/AF126,"NA")</f>
        <v>NA</v>
      </c>
      <c r="AJ126" s="5" t="str">
        <f>IF(AH126="NA","NA",IF(AH126&lt;0,"&lt;00    Group",IF(AH126&lt;10%,"00-10% Group",(IF(AH126&lt;20%,"10-20%","20%+ Group")))))</f>
        <v>NA</v>
      </c>
      <c r="AK126" s="21" t="s">
        <v>46</v>
      </c>
      <c r="AL126" t="s">
        <v>47</v>
      </c>
    </row>
    <row r="127" spans="1:38">
      <c r="A127" s="2" t="s">
        <v>37</v>
      </c>
      <c r="B127" s="5" t="s">
        <v>38</v>
      </c>
      <c r="C127" s="5" t="s">
        <v>39</v>
      </c>
      <c r="D127" s="6" t="s">
        <v>489</v>
      </c>
      <c r="E127" s="8"/>
      <c r="F127" s="8"/>
      <c r="G127" s="8"/>
      <c r="H127" s="8"/>
      <c r="I127" s="8"/>
      <c r="J127" s="10" t="s">
        <v>41</v>
      </c>
      <c r="K127" s="10" t="s">
        <v>490</v>
      </c>
      <c r="L127" s="10" t="s">
        <v>491</v>
      </c>
      <c r="M127" s="10"/>
      <c r="N127" s="10" t="s">
        <v>44</v>
      </c>
      <c r="O127" s="23">
        <v>1.8</v>
      </c>
      <c r="P127" s="23">
        <v>3.96</v>
      </c>
      <c r="Q127" s="23"/>
      <c r="R127" s="23">
        <v>5.76</v>
      </c>
      <c r="S127" s="24">
        <v>11.99</v>
      </c>
      <c r="T127" s="11">
        <v>1</v>
      </c>
      <c r="U127" s="11">
        <v>1</v>
      </c>
      <c r="V127" s="24">
        <v>11.99</v>
      </c>
      <c r="W127" s="24"/>
      <c r="X127" s="24">
        <v>11.99</v>
      </c>
      <c r="Y127" s="11" t="s">
        <v>60</v>
      </c>
      <c r="Z127" s="12" t="s">
        <v>45</v>
      </c>
      <c r="AA127" s="13">
        <v>232831</v>
      </c>
      <c r="AB127" s="13">
        <v>65</v>
      </c>
      <c r="AC127" s="8" t="s">
        <v>55</v>
      </c>
      <c r="AD127" s="14"/>
      <c r="AE127" s="26">
        <v>11.99</v>
      </c>
      <c r="AF127" s="26">
        <v>1</v>
      </c>
      <c r="AG127" s="26">
        <f>IFERROR(AE127 * (1 - O127/X127) -AF127 - P127- Q127,"NA")</f>
        <v>5.23</v>
      </c>
      <c r="AH127" s="15">
        <f>IFERROR(AG127 /AE127,"NA")</f>
        <v>0.43619683069224</v>
      </c>
      <c r="AI127" s="17">
        <f>IFERROR(AG127/AF127,"NA")</f>
        <v>5.23</v>
      </c>
      <c r="AJ127" s="5" t="str">
        <f>IF(AH127="NA","NA",IF(AH127&lt;0,"&lt;00    Group",IF(AH127&lt;10%,"00-10% Group",(IF(AH127&lt;20%,"10-20%","20%+ Group")))))</f>
        <v>20%+ Group</v>
      </c>
      <c r="AK127" s="21"/>
      <c r="AL127" t="s">
        <v>47</v>
      </c>
    </row>
    <row r="128" spans="1:38">
      <c r="A128" s="2" t="s">
        <v>37</v>
      </c>
      <c r="B128" s="5" t="s">
        <v>38</v>
      </c>
      <c r="C128" s="5" t="s">
        <v>39</v>
      </c>
      <c r="D128" s="6" t="s">
        <v>492</v>
      </c>
      <c r="E128" s="8"/>
      <c r="F128" s="8">
        <v>2.9</v>
      </c>
      <c r="G128" s="8">
        <v>4.3</v>
      </c>
      <c r="H128" s="8">
        <v>2</v>
      </c>
      <c r="I128" s="8"/>
      <c r="J128" s="10" t="s">
        <v>41</v>
      </c>
      <c r="K128" s="10" t="s">
        <v>493</v>
      </c>
      <c r="L128" s="10" t="s">
        <v>261</v>
      </c>
      <c r="M128" s="10"/>
      <c r="N128" s="10" t="s">
        <v>44</v>
      </c>
      <c r="O128" s="23">
        <v>1.35</v>
      </c>
      <c r="P128" s="23">
        <v>3.72</v>
      </c>
      <c r="Q128" s="23"/>
      <c r="R128" s="23">
        <v>5.07</v>
      </c>
      <c r="S128" s="24">
        <v>8.99</v>
      </c>
      <c r="T128" s="11">
        <v>1</v>
      </c>
      <c r="U128" s="11">
        <v>1</v>
      </c>
      <c r="V128" s="24">
        <v>8.99</v>
      </c>
      <c r="W128" s="24"/>
      <c r="X128" s="24">
        <v>8.99</v>
      </c>
      <c r="Y128" s="11" t="s">
        <v>60</v>
      </c>
      <c r="Z128" s="12" t="s">
        <v>45</v>
      </c>
      <c r="AA128" s="13">
        <v>332661</v>
      </c>
      <c r="AB128" s="13">
        <v>65</v>
      </c>
      <c r="AC128" s="8" t="s">
        <v>55</v>
      </c>
      <c r="AD128" s="14" t="s">
        <v>494</v>
      </c>
      <c r="AE128" s="26">
        <v>8.99</v>
      </c>
      <c r="AF128" s="26">
        <v>1</v>
      </c>
      <c r="AG128" s="26">
        <f>IFERROR(AE128 * (1 - O128/X128) -AF128 - P128- Q128,"NA")</f>
        <v>2.92</v>
      </c>
      <c r="AH128" s="15">
        <f>IFERROR(AG128 /AE128,"NA")</f>
        <v>0.32480533926585</v>
      </c>
      <c r="AI128" s="17">
        <f>IFERROR(AG128/AF128,"NA")</f>
        <v>2.92</v>
      </c>
      <c r="AJ128" s="5" t="str">
        <f>IF(AH128="NA","NA",IF(AH128&lt;0,"&lt;00    Group",IF(AH128&lt;10%,"00-10% Group",(IF(AH128&lt;20%,"10-20%","20%+ Group")))))</f>
        <v>20%+ Group</v>
      </c>
      <c r="AK128" s="21"/>
      <c r="AL128" t="s">
        <v>47</v>
      </c>
    </row>
    <row r="129" spans="1:38">
      <c r="A129" s="2" t="s">
        <v>37</v>
      </c>
      <c r="B129" s="5" t="s">
        <v>38</v>
      </c>
      <c r="C129" s="5" t="s">
        <v>39</v>
      </c>
      <c r="D129" s="6" t="s">
        <v>495</v>
      </c>
      <c r="E129" s="8"/>
      <c r="F129" s="8"/>
      <c r="G129" s="8"/>
      <c r="H129" s="8"/>
      <c r="I129" s="8"/>
      <c r="J129" s="10" t="s">
        <v>41</v>
      </c>
      <c r="K129" s="10" t="s">
        <v>496</v>
      </c>
      <c r="L129" s="10" t="s">
        <v>122</v>
      </c>
      <c r="M129" s="10"/>
      <c r="N129" s="10" t="s">
        <v>44</v>
      </c>
      <c r="O129" s="23">
        <v>1.05</v>
      </c>
      <c r="P129" s="23">
        <v>3.96</v>
      </c>
      <c r="Q129" s="23"/>
      <c r="R129" s="23">
        <v>5.01</v>
      </c>
      <c r="S129" s="24">
        <v>6.99</v>
      </c>
      <c r="T129" s="11">
        <v>1</v>
      </c>
      <c r="U129" s="11">
        <v>1</v>
      </c>
      <c r="V129" s="24">
        <v>6.99</v>
      </c>
      <c r="W129" s="24"/>
      <c r="X129" s="24">
        <v>6.99</v>
      </c>
      <c r="Y129" s="11" t="s">
        <v>60</v>
      </c>
      <c r="Z129" s="12" t="s">
        <v>45</v>
      </c>
      <c r="AA129" s="13">
        <v>569660</v>
      </c>
      <c r="AB129" s="13" t="s">
        <v>243</v>
      </c>
      <c r="AC129" s="8" t="s">
        <v>55</v>
      </c>
      <c r="AD129" s="14" t="s">
        <v>497</v>
      </c>
      <c r="AE129" s="26">
        <v>6.99</v>
      </c>
      <c r="AF129" s="26">
        <v>1</v>
      </c>
      <c r="AG129" s="26">
        <f>IFERROR(AE129 * (1 - O129/X129) -AF129 - P129- Q129,"NA")</f>
        <v>0.98</v>
      </c>
      <c r="AH129" s="15">
        <f>IFERROR(AG129 /AE129,"NA")</f>
        <v>0.14020028612303</v>
      </c>
      <c r="AI129" s="17">
        <f>IFERROR(AG129/AF129,"NA")</f>
        <v>0.98</v>
      </c>
      <c r="AJ129" s="5" t="str">
        <f>IF(AH129="NA","NA",IF(AH129&lt;0,"&lt;00    Group",IF(AH129&lt;10%,"00-10% Group",(IF(AH129&lt;20%,"10-20%","20%+ Group")))))</f>
        <v>10-20%</v>
      </c>
      <c r="AK129" s="21"/>
      <c r="AL129" t="s">
        <v>47</v>
      </c>
    </row>
    <row r="130" spans="1:38">
      <c r="A130" s="2" t="s">
        <v>37</v>
      </c>
      <c r="B130" s="5" t="s">
        <v>38</v>
      </c>
      <c r="C130" s="5" t="s">
        <v>39</v>
      </c>
      <c r="D130" s="6" t="s">
        <v>498</v>
      </c>
      <c r="E130" s="8"/>
      <c r="F130" s="8">
        <v>3</v>
      </c>
      <c r="G130" s="8">
        <v>4</v>
      </c>
      <c r="H130" s="8">
        <v>2</v>
      </c>
      <c r="I130" s="8">
        <v>1</v>
      </c>
      <c r="J130" s="10" t="s">
        <v>41</v>
      </c>
      <c r="K130" s="10" t="s">
        <v>499</v>
      </c>
      <c r="L130" s="10" t="s">
        <v>500</v>
      </c>
      <c r="M130" s="10"/>
      <c r="N130" s="10" t="s">
        <v>44</v>
      </c>
      <c r="O130" s="23"/>
      <c r="P130" s="23"/>
      <c r="Q130" s="23"/>
      <c r="R130" s="23"/>
      <c r="S130" s="24"/>
      <c r="T130" s="11"/>
      <c r="U130" s="11"/>
      <c r="V130" s="24"/>
      <c r="W130" s="24"/>
      <c r="X130" s="24"/>
      <c r="Y130" s="11"/>
      <c r="Z130" s="12" t="s">
        <v>45</v>
      </c>
      <c r="AA130" s="13">
        <v>99022</v>
      </c>
      <c r="AB130" s="13">
        <v>65</v>
      </c>
      <c r="AC130" s="8"/>
      <c r="AD130" s="14"/>
      <c r="AE130" s="26"/>
      <c r="AF130" s="26">
        <v>1</v>
      </c>
      <c r="AG130" s="26" t="str">
        <f>IFERROR(AE130 * (1 - O130/X130) -AF130 - P130- Q130,"NA")</f>
        <v>NA</v>
      </c>
      <c r="AH130" s="15" t="str">
        <f>IFERROR(AG130 /AE130,"NA")</f>
        <v>NA</v>
      </c>
      <c r="AI130" s="17" t="str">
        <f>IFERROR(AG130/AF130,"NA")</f>
        <v>NA</v>
      </c>
      <c r="AJ130" s="5" t="str">
        <f>IF(AH130="NA","NA",IF(AH130&lt;0,"&lt;00    Group",IF(AH130&lt;10%,"00-10% Group",(IF(AH130&lt;20%,"10-20%","20%+ Group")))))</f>
        <v>NA</v>
      </c>
      <c r="AK130" s="21" t="s">
        <v>46</v>
      </c>
      <c r="AL130" t="s">
        <v>47</v>
      </c>
    </row>
    <row r="131" spans="1:38">
      <c r="A131" s="2" t="s">
        <v>37</v>
      </c>
      <c r="B131" s="5" t="s">
        <v>38</v>
      </c>
      <c r="C131" s="5" t="s">
        <v>39</v>
      </c>
      <c r="D131" s="6" t="s">
        <v>501</v>
      </c>
      <c r="E131" s="8"/>
      <c r="F131" s="8">
        <v>5.9</v>
      </c>
      <c r="G131" s="8">
        <v>2.25</v>
      </c>
      <c r="H131" s="8">
        <v>2.25</v>
      </c>
      <c r="I131" s="8"/>
      <c r="J131" s="10" t="s">
        <v>41</v>
      </c>
      <c r="K131" s="10" t="s">
        <v>502</v>
      </c>
      <c r="L131" s="10" t="s">
        <v>503</v>
      </c>
      <c r="M131" s="10"/>
      <c r="N131" s="10" t="s">
        <v>44</v>
      </c>
      <c r="O131" s="23">
        <v>2.03</v>
      </c>
      <c r="P131" s="23">
        <v>3.72</v>
      </c>
      <c r="Q131" s="23"/>
      <c r="R131" s="23">
        <v>5.75</v>
      </c>
      <c r="S131" s="24">
        <v>13.56</v>
      </c>
      <c r="T131" s="11">
        <v>1</v>
      </c>
      <c r="U131" s="11">
        <v>1</v>
      </c>
      <c r="V131" s="24">
        <v>16.99</v>
      </c>
      <c r="W131" s="24"/>
      <c r="X131" s="24">
        <v>13.56</v>
      </c>
      <c r="Y131" s="11" t="s">
        <v>60</v>
      </c>
      <c r="Z131" s="12" t="s">
        <v>45</v>
      </c>
      <c r="AA131" s="13">
        <v>172754</v>
      </c>
      <c r="AB131" s="13">
        <v>65</v>
      </c>
      <c r="AC131" s="8" t="s">
        <v>55</v>
      </c>
      <c r="AD131" s="14" t="s">
        <v>504</v>
      </c>
      <c r="AE131" s="26">
        <v>13.56</v>
      </c>
      <c r="AF131" s="26">
        <v>1</v>
      </c>
      <c r="AG131" s="26">
        <f>IFERROR(AE131 * (1 - O131/X131) -AF131 - P131- Q131,"NA")</f>
        <v>6.81</v>
      </c>
      <c r="AH131" s="15">
        <f>IFERROR(AG131 /AE131,"NA")</f>
        <v>0.50221238938053</v>
      </c>
      <c r="AI131" s="17">
        <f>IFERROR(AG131/AF131,"NA")</f>
        <v>6.81</v>
      </c>
      <c r="AJ131" s="5" t="str">
        <f>IF(AH131="NA","NA",IF(AH131&lt;0,"&lt;00    Group",IF(AH131&lt;10%,"00-10% Group",(IF(AH131&lt;20%,"10-20%","20%+ Group")))))</f>
        <v>20%+ Group</v>
      </c>
      <c r="AK131" s="21"/>
      <c r="AL131" t="s">
        <v>47</v>
      </c>
    </row>
    <row r="132" spans="1:38">
      <c r="A132" s="2" t="s">
        <v>37</v>
      </c>
      <c r="B132" s="5" t="s">
        <v>38</v>
      </c>
      <c r="C132" s="5" t="s">
        <v>39</v>
      </c>
      <c r="D132" s="6" t="s">
        <v>505</v>
      </c>
      <c r="E132" s="8"/>
      <c r="F132" s="8"/>
      <c r="G132" s="8"/>
      <c r="H132" s="8"/>
      <c r="I132" s="8"/>
      <c r="J132" s="10" t="s">
        <v>506</v>
      </c>
      <c r="K132" s="10" t="s">
        <v>507</v>
      </c>
      <c r="L132" s="10" t="s">
        <v>508</v>
      </c>
      <c r="M132" s="10" t="s">
        <v>509</v>
      </c>
      <c r="N132" s="10" t="s">
        <v>44</v>
      </c>
      <c r="O132" s="23">
        <v>1.5</v>
      </c>
      <c r="P132" s="23">
        <v>5.4</v>
      </c>
      <c r="Q132" s="23"/>
      <c r="R132" s="23">
        <v>6.9</v>
      </c>
      <c r="S132" s="24">
        <v>9.99</v>
      </c>
      <c r="T132" s="11">
        <v>1</v>
      </c>
      <c r="U132" s="11">
        <v>1</v>
      </c>
      <c r="V132" s="24">
        <v>9.99</v>
      </c>
      <c r="W132" s="24"/>
      <c r="X132" s="24">
        <v>9.99</v>
      </c>
      <c r="Y132" s="11" t="s">
        <v>60</v>
      </c>
      <c r="Z132" s="12" t="s">
        <v>45</v>
      </c>
      <c r="AA132" s="13">
        <v>374749</v>
      </c>
      <c r="AB132" s="13">
        <v>65</v>
      </c>
      <c r="AC132" s="8" t="s">
        <v>55</v>
      </c>
      <c r="AD132" s="14" t="s">
        <v>510</v>
      </c>
      <c r="AE132" s="26">
        <v>9.99</v>
      </c>
      <c r="AF132" s="26">
        <v>1</v>
      </c>
      <c r="AG132" s="26">
        <f>IFERROR(AE132 * (1 - O132/X132) -AF132 - P132- Q132,"NA")</f>
        <v>2.09</v>
      </c>
      <c r="AH132" s="15">
        <f>IFERROR(AG132 /AE132,"NA")</f>
        <v>0.20920920920921</v>
      </c>
      <c r="AI132" s="17">
        <f>IFERROR(AG132/AF132,"NA")</f>
        <v>2.09</v>
      </c>
      <c r="AJ132" s="5" t="str">
        <f>IF(AH132="NA","NA",IF(AH132&lt;0,"&lt;00    Group",IF(AH132&lt;10%,"00-10% Group",(IF(AH132&lt;20%,"10-20%","20%+ Group")))))</f>
        <v>20%+ Group</v>
      </c>
      <c r="AK132" s="21"/>
      <c r="AL132" t="s">
        <v>47</v>
      </c>
    </row>
    <row r="133" spans="1:38">
      <c r="A133" s="2" t="s">
        <v>37</v>
      </c>
      <c r="B133" s="5" t="s">
        <v>38</v>
      </c>
      <c r="C133" s="5" t="s">
        <v>39</v>
      </c>
      <c r="D133" s="6" t="s">
        <v>511</v>
      </c>
      <c r="E133" s="8">
        <v>1</v>
      </c>
      <c r="F133" s="8">
        <v>5.5</v>
      </c>
      <c r="G133" s="8">
        <v>5.25</v>
      </c>
      <c r="H133" s="8">
        <v>4.25</v>
      </c>
      <c r="I133" s="8">
        <v>0.6</v>
      </c>
      <c r="J133" s="10" t="s">
        <v>41</v>
      </c>
      <c r="K133" s="10" t="s">
        <v>512</v>
      </c>
      <c r="L133" s="10" t="s">
        <v>513</v>
      </c>
      <c r="M133" s="10">
        <v>3971</v>
      </c>
      <c r="N133" s="10" t="s">
        <v>44</v>
      </c>
      <c r="O133" s="23">
        <v>2.85</v>
      </c>
      <c r="P133" s="23">
        <v>5.4</v>
      </c>
      <c r="Q133" s="23"/>
      <c r="R133" s="23">
        <v>8.25</v>
      </c>
      <c r="S133" s="24">
        <v>18.98</v>
      </c>
      <c r="T133" s="11">
        <v>2</v>
      </c>
      <c r="U133" s="11">
        <v>2</v>
      </c>
      <c r="V133" s="24">
        <v>12.99</v>
      </c>
      <c r="W133" s="24"/>
      <c r="X133" s="24">
        <v>18.98</v>
      </c>
      <c r="Y133" s="11" t="s">
        <v>60</v>
      </c>
      <c r="Z133" s="12" t="s">
        <v>45</v>
      </c>
      <c r="AA133" s="13">
        <v>11164</v>
      </c>
      <c r="AB133" s="13">
        <v>482</v>
      </c>
      <c r="AC133" s="8" t="s">
        <v>55</v>
      </c>
      <c r="AD133" s="14" t="s">
        <v>514</v>
      </c>
      <c r="AE133" s="26">
        <v>18.98</v>
      </c>
      <c r="AF133" s="26">
        <v>1</v>
      </c>
      <c r="AG133" s="26">
        <f>IFERROR(AE133 * (1 - O133/X133) -AF133 - P133- Q133,"NA")</f>
        <v>9.73</v>
      </c>
      <c r="AH133" s="15">
        <f>IFERROR(AG133 /AE133,"NA")</f>
        <v>0.51264488935722</v>
      </c>
      <c r="AI133" s="17">
        <f>IFERROR(AG133/AF133,"NA")</f>
        <v>9.73</v>
      </c>
      <c r="AJ133" s="5" t="str">
        <f>IF(AH133="NA","NA",IF(AH133&lt;0,"&lt;00    Group",IF(AH133&lt;10%,"00-10% Group",(IF(AH133&lt;20%,"10-20%","20%+ Group")))))</f>
        <v>20%+ Group</v>
      </c>
      <c r="AK133" s="21"/>
      <c r="AL133" t="s">
        <v>47</v>
      </c>
    </row>
    <row r="134" spans="1:38">
      <c r="A134" s="2" t="s">
        <v>37</v>
      </c>
      <c r="B134" s="5" t="s">
        <v>38</v>
      </c>
      <c r="C134" s="5" t="s">
        <v>39</v>
      </c>
      <c r="D134" s="6" t="s">
        <v>515</v>
      </c>
      <c r="E134" s="8"/>
      <c r="F134" s="8"/>
      <c r="G134" s="8"/>
      <c r="H134" s="8"/>
      <c r="I134" s="8"/>
      <c r="J134" s="10" t="s">
        <v>41</v>
      </c>
      <c r="K134" s="10" t="s">
        <v>516</v>
      </c>
      <c r="L134" s="10" t="s">
        <v>517</v>
      </c>
      <c r="M134" s="10"/>
      <c r="N134" s="10" t="s">
        <v>44</v>
      </c>
      <c r="O134" s="23"/>
      <c r="P134" s="23"/>
      <c r="Q134" s="23"/>
      <c r="R134" s="23"/>
      <c r="S134" s="24"/>
      <c r="T134" s="11"/>
      <c r="U134" s="11"/>
      <c r="V134" s="24"/>
      <c r="W134" s="24"/>
      <c r="X134" s="24"/>
      <c r="Y134" s="11"/>
      <c r="Z134" s="12" t="s">
        <v>45</v>
      </c>
      <c r="AA134" s="13">
        <v>51848</v>
      </c>
      <c r="AB134" s="13">
        <v>65</v>
      </c>
      <c r="AC134" s="8"/>
      <c r="AD134" s="14"/>
      <c r="AE134" s="26"/>
      <c r="AF134" s="26">
        <v>1</v>
      </c>
      <c r="AG134" s="26" t="str">
        <f>IFERROR(AE134 * (1 - O134/X134) -AF134 - P134- Q134,"NA")</f>
        <v>NA</v>
      </c>
      <c r="AH134" s="15" t="str">
        <f>IFERROR(AG134 /AE134,"NA")</f>
        <v>NA</v>
      </c>
      <c r="AI134" s="17" t="str">
        <f>IFERROR(AG134/AF134,"NA")</f>
        <v>NA</v>
      </c>
      <c r="AJ134" s="5" t="str">
        <f>IF(AH134="NA","NA",IF(AH134&lt;0,"&lt;00    Group",IF(AH134&lt;10%,"00-10% Group",(IF(AH134&lt;20%,"10-20%","20%+ Group")))))</f>
        <v>NA</v>
      </c>
      <c r="AK134" s="21" t="s">
        <v>46</v>
      </c>
      <c r="AL134" t="s">
        <v>47</v>
      </c>
    </row>
    <row r="135" spans="1:38">
      <c r="A135" s="2" t="s">
        <v>37</v>
      </c>
      <c r="B135" s="5" t="s">
        <v>38</v>
      </c>
      <c r="C135" s="5" t="s">
        <v>39</v>
      </c>
      <c r="D135" s="6" t="s">
        <v>518</v>
      </c>
      <c r="E135" s="8"/>
      <c r="F135" s="8"/>
      <c r="G135" s="8"/>
      <c r="H135" s="8"/>
      <c r="I135" s="8"/>
      <c r="J135" s="10" t="s">
        <v>41</v>
      </c>
      <c r="K135" s="10" t="s">
        <v>519</v>
      </c>
      <c r="L135" s="10" t="s">
        <v>261</v>
      </c>
      <c r="M135" s="10"/>
      <c r="N135" s="10" t="s">
        <v>44</v>
      </c>
      <c r="O135" s="23">
        <v>1.18</v>
      </c>
      <c r="P135" s="23">
        <v>3.72</v>
      </c>
      <c r="Q135" s="23"/>
      <c r="R135" s="23">
        <v>4.9</v>
      </c>
      <c r="S135" s="24">
        <v>7.89</v>
      </c>
      <c r="T135" s="11">
        <v>1</v>
      </c>
      <c r="U135" s="11">
        <v>1</v>
      </c>
      <c r="V135" s="24">
        <v>7.89</v>
      </c>
      <c r="W135" s="24"/>
      <c r="X135" s="24">
        <v>7.89</v>
      </c>
      <c r="Y135" s="11" t="s">
        <v>60</v>
      </c>
      <c r="Z135" s="12" t="s">
        <v>45</v>
      </c>
      <c r="AA135" s="13">
        <v>167868</v>
      </c>
      <c r="AB135" s="13">
        <v>65</v>
      </c>
      <c r="AC135" s="8" t="s">
        <v>55</v>
      </c>
      <c r="AD135" s="14" t="s">
        <v>520</v>
      </c>
      <c r="AE135" s="26">
        <v>7.89</v>
      </c>
      <c r="AF135" s="26">
        <v>1</v>
      </c>
      <c r="AG135" s="26">
        <f>IFERROR(AE135 * (1 - O135/X135) -AF135 - P135- Q135,"NA")</f>
        <v>1.99</v>
      </c>
      <c r="AH135" s="15">
        <f>IFERROR(AG135 /AE135,"NA")</f>
        <v>0.25221799746515</v>
      </c>
      <c r="AI135" s="17">
        <f>IFERROR(AG135/AF135,"NA")</f>
        <v>1.99</v>
      </c>
      <c r="AJ135" s="5" t="str">
        <f>IF(AH135="NA","NA",IF(AH135&lt;0,"&lt;00    Group",IF(AH135&lt;10%,"00-10% Group",(IF(AH135&lt;20%,"10-20%","20%+ Group")))))</f>
        <v>20%+ Group</v>
      </c>
      <c r="AK135" s="21"/>
      <c r="AL135" t="s">
        <v>47</v>
      </c>
    </row>
    <row r="136" spans="1:38">
      <c r="A136" s="2" t="s">
        <v>37</v>
      </c>
      <c r="B136" s="5" t="s">
        <v>38</v>
      </c>
      <c r="C136" s="5" t="s">
        <v>39</v>
      </c>
      <c r="D136" s="6" t="s">
        <v>521</v>
      </c>
      <c r="E136" s="8">
        <v>1</v>
      </c>
      <c r="F136" s="8"/>
      <c r="G136" s="8"/>
      <c r="H136" s="8"/>
      <c r="I136" s="8"/>
      <c r="J136" s="10" t="s">
        <v>41</v>
      </c>
      <c r="K136" s="10" t="s">
        <v>522</v>
      </c>
      <c r="L136" s="10" t="s">
        <v>138</v>
      </c>
      <c r="M136" s="10"/>
      <c r="N136" s="10" t="s">
        <v>44</v>
      </c>
      <c r="O136" s="23"/>
      <c r="P136" s="23"/>
      <c r="Q136" s="23"/>
      <c r="R136" s="23"/>
      <c r="S136" s="24"/>
      <c r="T136" s="11"/>
      <c r="U136" s="11"/>
      <c r="V136" s="24"/>
      <c r="W136" s="24"/>
      <c r="X136" s="24"/>
      <c r="Y136" s="11"/>
      <c r="Z136" s="12" t="s">
        <v>45</v>
      </c>
      <c r="AA136" s="13">
        <v>30351</v>
      </c>
      <c r="AB136" s="13">
        <v>156</v>
      </c>
      <c r="AC136" s="8"/>
      <c r="AD136" s="14"/>
      <c r="AE136" s="26"/>
      <c r="AF136" s="26">
        <v>1</v>
      </c>
      <c r="AG136" s="26" t="str">
        <f>IFERROR(AE136 * (1 - O136/X136) -AF136 - P136- Q136,"NA")</f>
        <v>NA</v>
      </c>
      <c r="AH136" s="15" t="str">
        <f>IFERROR(AG136 /AE136,"NA")</f>
        <v>NA</v>
      </c>
      <c r="AI136" s="17" t="str">
        <f>IFERROR(AG136/AF136,"NA")</f>
        <v>NA</v>
      </c>
      <c r="AJ136" s="5" t="str">
        <f>IF(AH136="NA","NA",IF(AH136&lt;0,"&lt;00    Group",IF(AH136&lt;10%,"00-10% Group",(IF(AH136&lt;20%,"10-20%","20%+ Group")))))</f>
        <v>NA</v>
      </c>
      <c r="AK136" s="21" t="s">
        <v>46</v>
      </c>
      <c r="AL136" t="s">
        <v>47</v>
      </c>
    </row>
    <row r="137" spans="1:38">
      <c r="A137" s="2" t="s">
        <v>37</v>
      </c>
      <c r="B137" s="5" t="s">
        <v>38</v>
      </c>
      <c r="C137" s="5" t="s">
        <v>39</v>
      </c>
      <c r="D137" s="6" t="s">
        <v>523</v>
      </c>
      <c r="E137" s="8">
        <v>1</v>
      </c>
      <c r="F137" s="8"/>
      <c r="G137" s="8"/>
      <c r="H137" s="8"/>
      <c r="I137" s="8"/>
      <c r="J137" s="10" t="s">
        <v>41</v>
      </c>
      <c r="K137" s="10" t="s">
        <v>524</v>
      </c>
      <c r="L137" s="10" t="s">
        <v>525</v>
      </c>
      <c r="M137" s="10"/>
      <c r="N137" s="10" t="s">
        <v>44</v>
      </c>
      <c r="O137" s="23"/>
      <c r="P137" s="23"/>
      <c r="Q137" s="23"/>
      <c r="R137" s="23"/>
      <c r="S137" s="24"/>
      <c r="T137" s="11"/>
      <c r="U137" s="11"/>
      <c r="V137" s="24"/>
      <c r="W137" s="24"/>
      <c r="X137" s="24"/>
      <c r="Y137" s="11"/>
      <c r="Z137" s="12" t="s">
        <v>45</v>
      </c>
      <c r="AA137" s="13">
        <v>335943</v>
      </c>
      <c r="AB137" s="13">
        <v>65</v>
      </c>
      <c r="AC137" s="8"/>
      <c r="AD137" s="14"/>
      <c r="AE137" s="26"/>
      <c r="AF137" s="26">
        <v>1</v>
      </c>
      <c r="AG137" s="26" t="str">
        <f>IFERROR(AE137 * (1 - O137/X137) -AF137 - P137- Q137,"NA")</f>
        <v>NA</v>
      </c>
      <c r="AH137" s="15" t="str">
        <f>IFERROR(AG137 /AE137,"NA")</f>
        <v>NA</v>
      </c>
      <c r="AI137" s="17" t="str">
        <f>IFERROR(AG137/AF137,"NA")</f>
        <v>NA</v>
      </c>
      <c r="AJ137" s="5" t="str">
        <f>IF(AH137="NA","NA",IF(AH137&lt;0,"&lt;00    Group",IF(AH137&lt;10%,"00-10% Group",(IF(AH137&lt;20%,"10-20%","20%+ Group")))))</f>
        <v>NA</v>
      </c>
      <c r="AK137" s="21" t="s">
        <v>46</v>
      </c>
      <c r="AL137" t="s">
        <v>47</v>
      </c>
    </row>
    <row r="138" spans="1:38">
      <c r="A138" s="2" t="s">
        <v>37</v>
      </c>
      <c r="B138" s="5" t="s">
        <v>38</v>
      </c>
      <c r="C138" s="5" t="s">
        <v>39</v>
      </c>
      <c r="D138" s="6" t="s">
        <v>526</v>
      </c>
      <c r="E138" s="8"/>
      <c r="F138" s="8"/>
      <c r="G138" s="8"/>
      <c r="H138" s="8"/>
      <c r="I138" s="8"/>
      <c r="J138" s="10" t="s">
        <v>41</v>
      </c>
      <c r="K138" s="10" t="s">
        <v>527</v>
      </c>
      <c r="L138" s="10" t="s">
        <v>528</v>
      </c>
      <c r="M138" s="10"/>
      <c r="N138" s="10" t="s">
        <v>44</v>
      </c>
      <c r="O138" s="23"/>
      <c r="P138" s="23"/>
      <c r="Q138" s="23"/>
      <c r="R138" s="23"/>
      <c r="S138" s="24"/>
      <c r="T138" s="11"/>
      <c r="U138" s="11"/>
      <c r="V138" s="24"/>
      <c r="W138" s="24"/>
      <c r="X138" s="24"/>
      <c r="Y138" s="11"/>
      <c r="Z138" s="12" t="s">
        <v>45</v>
      </c>
      <c r="AA138" s="13">
        <v>80540</v>
      </c>
      <c r="AB138" s="13">
        <v>65</v>
      </c>
      <c r="AC138" s="8"/>
      <c r="AD138" s="14"/>
      <c r="AE138" s="26"/>
      <c r="AF138" s="26">
        <v>1</v>
      </c>
      <c r="AG138" s="26" t="str">
        <f>IFERROR(AE138 * (1 - O138/X138) -AF138 - P138- Q138,"NA")</f>
        <v>NA</v>
      </c>
      <c r="AH138" s="15" t="str">
        <f>IFERROR(AG138 /AE138,"NA")</f>
        <v>NA</v>
      </c>
      <c r="AI138" s="17" t="str">
        <f>IFERROR(AG138/AF138,"NA")</f>
        <v>NA</v>
      </c>
      <c r="AJ138" s="5" t="str">
        <f>IF(AH138="NA","NA",IF(AH138&lt;0,"&lt;00    Group",IF(AH138&lt;10%,"00-10% Group",(IF(AH138&lt;20%,"10-20%","20%+ Group")))))</f>
        <v>NA</v>
      </c>
      <c r="AK138" s="21" t="s">
        <v>46</v>
      </c>
      <c r="AL138" t="s">
        <v>47</v>
      </c>
    </row>
    <row r="139" spans="1:38">
      <c r="A139" s="2" t="s">
        <v>37</v>
      </c>
      <c r="B139" s="5" t="s">
        <v>38</v>
      </c>
      <c r="C139" s="5" t="s">
        <v>39</v>
      </c>
      <c r="D139" s="6" t="s">
        <v>529</v>
      </c>
      <c r="E139" s="8"/>
      <c r="F139" s="8"/>
      <c r="G139" s="8"/>
      <c r="H139" s="8"/>
      <c r="I139" s="8"/>
      <c r="J139" s="10" t="s">
        <v>41</v>
      </c>
      <c r="K139" s="10" t="s">
        <v>530</v>
      </c>
      <c r="L139" s="10" t="s">
        <v>531</v>
      </c>
      <c r="M139" s="10"/>
      <c r="N139" s="10" t="s">
        <v>532</v>
      </c>
      <c r="O139" s="23"/>
      <c r="P139" s="23"/>
      <c r="Q139" s="23"/>
      <c r="R139" s="23"/>
      <c r="S139" s="24"/>
      <c r="T139" s="11"/>
      <c r="U139" s="11"/>
      <c r="V139" s="24"/>
      <c r="W139" s="24"/>
      <c r="X139" s="24"/>
      <c r="Y139" s="11"/>
      <c r="Z139" s="12" t="s">
        <v>533</v>
      </c>
      <c r="AA139" s="13">
        <v>117830</v>
      </c>
      <c r="AB139" s="13">
        <v>52</v>
      </c>
      <c r="AC139" s="8"/>
      <c r="AD139" s="14"/>
      <c r="AE139" s="26"/>
      <c r="AF139" s="26">
        <v>1</v>
      </c>
      <c r="AG139" s="26" t="str">
        <f>IFERROR(AE139 * (1 - O139/X139) -AF139 - P139- Q139,"NA")</f>
        <v>NA</v>
      </c>
      <c r="AH139" s="15" t="str">
        <f>IFERROR(AG139 /AE139,"NA")</f>
        <v>NA</v>
      </c>
      <c r="AI139" s="17" t="str">
        <f>IFERROR(AG139/AF139,"NA")</f>
        <v>NA</v>
      </c>
      <c r="AJ139" s="5" t="str">
        <f>IF(AH139="NA","NA",IF(AH139&lt;0,"&lt;00    Group",IF(AH139&lt;10%,"00-10% Group",(IF(AH139&lt;20%,"10-20%","20%+ Group")))))</f>
        <v>NA</v>
      </c>
      <c r="AK139" s="21" t="s">
        <v>46</v>
      </c>
      <c r="AL139" t="s">
        <v>47</v>
      </c>
    </row>
    <row r="140" spans="1:38">
      <c r="A140" s="2" t="s">
        <v>37</v>
      </c>
      <c r="B140" s="5" t="s">
        <v>38</v>
      </c>
      <c r="C140" s="5" t="s">
        <v>39</v>
      </c>
      <c r="D140" s="6" t="s">
        <v>534</v>
      </c>
      <c r="E140" s="8">
        <v>1</v>
      </c>
      <c r="F140" s="8"/>
      <c r="G140" s="8"/>
      <c r="H140" s="8"/>
      <c r="I140" s="8"/>
      <c r="J140" s="10" t="s">
        <v>41</v>
      </c>
      <c r="K140" s="10" t="s">
        <v>535</v>
      </c>
      <c r="L140" s="10" t="s">
        <v>227</v>
      </c>
      <c r="M140" s="10"/>
      <c r="N140" s="10" t="s">
        <v>50</v>
      </c>
      <c r="O140" s="23"/>
      <c r="P140" s="23"/>
      <c r="Q140" s="23"/>
      <c r="R140" s="23"/>
      <c r="S140" s="24"/>
      <c r="T140" s="11"/>
      <c r="U140" s="11"/>
      <c r="V140" s="24"/>
      <c r="W140" s="24"/>
      <c r="X140" s="24"/>
      <c r="Y140" s="11"/>
      <c r="Z140" s="12" t="s">
        <v>45</v>
      </c>
      <c r="AA140" s="13">
        <v>83253</v>
      </c>
      <c r="AB140" s="13">
        <v>65</v>
      </c>
      <c r="AC140" s="8"/>
      <c r="AD140" s="14"/>
      <c r="AE140" s="26"/>
      <c r="AF140" s="26">
        <v>1</v>
      </c>
      <c r="AG140" s="26" t="str">
        <f>IFERROR(AE140 * (1 - O140/X140) -AF140 - P140- Q140,"NA")</f>
        <v>NA</v>
      </c>
      <c r="AH140" s="15" t="str">
        <f>IFERROR(AG140 /AE140,"NA")</f>
        <v>NA</v>
      </c>
      <c r="AI140" s="17" t="str">
        <f>IFERROR(AG140/AF140,"NA")</f>
        <v>NA</v>
      </c>
      <c r="AJ140" s="5" t="str">
        <f>IF(AH140="NA","NA",IF(AH140&lt;0,"&lt;00    Group",IF(AH140&lt;10%,"00-10% Group",(IF(AH140&lt;20%,"10-20%","20%+ Group")))))</f>
        <v>NA</v>
      </c>
      <c r="AK140" s="21" t="s">
        <v>46</v>
      </c>
      <c r="AL140" t="s">
        <v>47</v>
      </c>
    </row>
    <row r="141" spans="1:38">
      <c r="A141" s="2" t="s">
        <v>37</v>
      </c>
      <c r="B141" s="5" t="s">
        <v>38</v>
      </c>
      <c r="C141" s="5" t="s">
        <v>39</v>
      </c>
      <c r="D141" s="6" t="s">
        <v>536</v>
      </c>
      <c r="E141" s="8"/>
      <c r="F141" s="8"/>
      <c r="G141" s="8"/>
      <c r="H141" s="8"/>
      <c r="I141" s="8"/>
      <c r="J141" s="10" t="s">
        <v>41</v>
      </c>
      <c r="K141" s="10" t="s">
        <v>537</v>
      </c>
      <c r="L141" s="10" t="s">
        <v>538</v>
      </c>
      <c r="M141" s="10"/>
      <c r="N141" s="10" t="s">
        <v>539</v>
      </c>
      <c r="O141" s="23"/>
      <c r="P141" s="23"/>
      <c r="Q141" s="23"/>
      <c r="R141" s="23"/>
      <c r="S141" s="24"/>
      <c r="T141" s="11"/>
      <c r="U141" s="11"/>
      <c r="V141" s="24"/>
      <c r="W141" s="24">
        <v>22.45</v>
      </c>
      <c r="X141" s="24">
        <v>22.45</v>
      </c>
      <c r="Y141" s="11" t="s">
        <v>54</v>
      </c>
      <c r="Z141" s="12"/>
      <c r="AA141" s="13"/>
      <c r="AB141" s="13" t="s">
        <v>115</v>
      </c>
      <c r="AC141" s="8" t="s">
        <v>207</v>
      </c>
      <c r="AD141" s="14" t="s">
        <v>540</v>
      </c>
      <c r="AE141" s="26">
        <v>22.45</v>
      </c>
      <c r="AF141" s="26">
        <v>1</v>
      </c>
      <c r="AG141" s="26">
        <f>IFERROR(AE141 * (1 - O141/X141) -AF141 - P141- Q141,"NA")</f>
        <v>21.45</v>
      </c>
      <c r="AH141" s="15">
        <f>IFERROR(AG141 /AE141,"NA")</f>
        <v>0.9554565701559</v>
      </c>
      <c r="AI141" s="17">
        <f>IFERROR(AG141/AF141,"NA")</f>
        <v>21.45</v>
      </c>
      <c r="AJ141" s="5" t="str">
        <f>IF(AH141="NA","NA",IF(AH141&lt;0,"&lt;00    Group",IF(AH141&lt;10%,"00-10% Group",(IF(AH141&lt;20%,"10-20%","20%+ Group")))))</f>
        <v>20%+ Group</v>
      </c>
      <c r="AK141" s="21" t="s">
        <v>46</v>
      </c>
      <c r="AL141" t="s">
        <v>47</v>
      </c>
    </row>
    <row r="142" spans="1:38">
      <c r="A142" s="2" t="s">
        <v>37</v>
      </c>
      <c r="B142" s="5" t="s">
        <v>38</v>
      </c>
      <c r="C142" s="5" t="s">
        <v>39</v>
      </c>
      <c r="D142" s="6" t="s">
        <v>534</v>
      </c>
      <c r="E142" s="8">
        <v>1</v>
      </c>
      <c r="F142" s="8"/>
      <c r="G142" s="8"/>
      <c r="H142" s="8"/>
      <c r="I142" s="8"/>
      <c r="J142" s="10" t="s">
        <v>41</v>
      </c>
      <c r="K142" s="10" t="s">
        <v>535</v>
      </c>
      <c r="L142" s="10" t="s">
        <v>227</v>
      </c>
      <c r="M142" s="10"/>
      <c r="N142" s="10" t="s">
        <v>50</v>
      </c>
      <c r="O142" s="23"/>
      <c r="P142" s="23"/>
      <c r="Q142" s="23"/>
      <c r="R142" s="23"/>
      <c r="S142" s="24"/>
      <c r="T142" s="11"/>
      <c r="U142" s="11"/>
      <c r="V142" s="24"/>
      <c r="W142" s="24"/>
      <c r="X142" s="24"/>
      <c r="Y142" s="11"/>
      <c r="Z142" s="12" t="s">
        <v>45</v>
      </c>
      <c r="AA142" s="13">
        <v>83253</v>
      </c>
      <c r="AB142" s="13">
        <v>65</v>
      </c>
      <c r="AC142" s="8"/>
      <c r="AD142" s="14"/>
      <c r="AE142" s="26"/>
      <c r="AF142" s="26">
        <v>1</v>
      </c>
      <c r="AG142" s="26" t="str">
        <f>IFERROR(AE142 * (1 - O142/X142) -AF142 - P142- Q142,"NA")</f>
        <v>NA</v>
      </c>
      <c r="AH142" s="15" t="str">
        <f>IFERROR(AG142 /AE142,"NA")</f>
        <v>NA</v>
      </c>
      <c r="AI142" s="17" t="str">
        <f>IFERROR(AG142/AF142,"NA")</f>
        <v>NA</v>
      </c>
      <c r="AJ142" s="5" t="str">
        <f>IF(AH142="NA","NA",IF(AH142&lt;0,"&lt;00    Group",IF(AH142&lt;10%,"00-10% Group",(IF(AH142&lt;20%,"10-20%","20%+ Group")))))</f>
        <v>NA</v>
      </c>
      <c r="AK142" s="21" t="s">
        <v>46</v>
      </c>
      <c r="AL142" t="s">
        <v>47</v>
      </c>
    </row>
    <row r="143" spans="1:38">
      <c r="A143" s="2" t="s">
        <v>37</v>
      </c>
      <c r="B143" s="5" t="s">
        <v>38</v>
      </c>
      <c r="C143" s="5" t="s">
        <v>39</v>
      </c>
      <c r="D143" s="6" t="s">
        <v>541</v>
      </c>
      <c r="E143" s="8">
        <v>1</v>
      </c>
      <c r="F143" s="8">
        <v>2</v>
      </c>
      <c r="G143" s="8">
        <v>9.25</v>
      </c>
      <c r="H143" s="8">
        <v>4</v>
      </c>
      <c r="I143" s="8">
        <v>0.71</v>
      </c>
      <c r="J143" s="10" t="s">
        <v>41</v>
      </c>
      <c r="K143" s="10" t="s">
        <v>542</v>
      </c>
      <c r="L143" s="10" t="s">
        <v>543</v>
      </c>
      <c r="M143" s="10">
        <v>20323</v>
      </c>
      <c r="N143" s="10" t="s">
        <v>44</v>
      </c>
      <c r="O143" s="23">
        <v>1.485</v>
      </c>
      <c r="P143" s="23">
        <v>3.07</v>
      </c>
      <c r="Q143" s="23"/>
      <c r="R143" s="23">
        <v>4.555</v>
      </c>
      <c r="S143" s="24">
        <v>9.9</v>
      </c>
      <c r="T143" s="11">
        <v>7</v>
      </c>
      <c r="U143" s="11">
        <v>7</v>
      </c>
      <c r="V143" s="24">
        <v>9.9</v>
      </c>
      <c r="W143" s="24">
        <v>13.71</v>
      </c>
      <c r="X143" s="24">
        <v>9.9</v>
      </c>
      <c r="Y143" s="11" t="s">
        <v>60</v>
      </c>
      <c r="Z143" s="12" t="s">
        <v>45</v>
      </c>
      <c r="AA143" s="13">
        <v>449256</v>
      </c>
      <c r="AB143" s="13">
        <v>65</v>
      </c>
      <c r="AC143" s="8" t="s">
        <v>55</v>
      </c>
      <c r="AD143" s="14" t="s">
        <v>544</v>
      </c>
      <c r="AE143" s="26">
        <v>9.9</v>
      </c>
      <c r="AF143" s="26">
        <v>1</v>
      </c>
      <c r="AG143" s="26">
        <f>IFERROR(AE143 * (1 - O143/X143) -AF143 - P143- Q143,"NA")</f>
        <v>4.345</v>
      </c>
      <c r="AH143" s="15">
        <f>IFERROR(AG143 /AE143,"NA")</f>
        <v>0.43888888888889</v>
      </c>
      <c r="AI143" s="17">
        <f>IFERROR(AG143/AF143,"NA")</f>
        <v>4.345</v>
      </c>
      <c r="AJ143" s="5" t="str">
        <f>IF(AH143="NA","NA",IF(AH143&lt;0,"&lt;00    Group",IF(AH143&lt;10%,"00-10% Group",(IF(AH143&lt;20%,"10-20%","20%+ Group")))))</f>
        <v>20%+ Group</v>
      </c>
      <c r="AK143" s="21"/>
      <c r="AL143" t="s">
        <v>47</v>
      </c>
    </row>
    <row r="144" spans="1:38">
      <c r="A144" s="2" t="s">
        <v>37</v>
      </c>
      <c r="B144" s="5" t="s">
        <v>38</v>
      </c>
      <c r="C144" s="5" t="s">
        <v>39</v>
      </c>
      <c r="D144" s="6" t="s">
        <v>545</v>
      </c>
      <c r="E144" s="8"/>
      <c r="F144" s="8">
        <v>3.9</v>
      </c>
      <c r="G144" s="8">
        <v>3.5</v>
      </c>
      <c r="H144" s="8">
        <v>3.5</v>
      </c>
      <c r="I144" s="8"/>
      <c r="J144" s="10" t="s">
        <v>354</v>
      </c>
      <c r="K144" s="10" t="s">
        <v>546</v>
      </c>
      <c r="L144" s="10" t="s">
        <v>547</v>
      </c>
      <c r="M144" s="10"/>
      <c r="N144" s="10" t="s">
        <v>44</v>
      </c>
      <c r="O144" s="23">
        <v>4.35</v>
      </c>
      <c r="P144" s="23">
        <v>4.07</v>
      </c>
      <c r="Q144" s="23"/>
      <c r="R144" s="23">
        <v>8.42</v>
      </c>
      <c r="S144" s="24">
        <v>28.98</v>
      </c>
      <c r="T144" s="11">
        <v>1</v>
      </c>
      <c r="U144" s="11">
        <v>1</v>
      </c>
      <c r="V144" s="24"/>
      <c r="W144" s="24">
        <v>28.98</v>
      </c>
      <c r="X144" s="24">
        <v>28.98</v>
      </c>
      <c r="Y144" s="11" t="s">
        <v>54</v>
      </c>
      <c r="Z144" s="12" t="s">
        <v>45</v>
      </c>
      <c r="AA144" s="13">
        <v>246302</v>
      </c>
      <c r="AB144" s="13">
        <v>65</v>
      </c>
      <c r="AC144" s="8" t="s">
        <v>55</v>
      </c>
      <c r="AD144" s="14" t="s">
        <v>548</v>
      </c>
      <c r="AE144" s="26">
        <v>28.98</v>
      </c>
      <c r="AF144" s="26">
        <v>1</v>
      </c>
      <c r="AG144" s="26">
        <f>IFERROR(AE144 * (1 - O144/X144) -AF144 - P144- Q144,"NA")</f>
        <v>19.56</v>
      </c>
      <c r="AH144" s="15">
        <f>IFERROR(AG144 /AE144,"NA")</f>
        <v>0.67494824016563</v>
      </c>
      <c r="AI144" s="17">
        <f>IFERROR(AG144/AF144,"NA")</f>
        <v>19.56</v>
      </c>
      <c r="AJ144" s="5" t="str">
        <f>IF(AH144="NA","NA",IF(AH144&lt;0,"&lt;00    Group",IF(AH144&lt;10%,"00-10% Group",(IF(AH144&lt;20%,"10-20%","20%+ Group")))))</f>
        <v>20%+ Group</v>
      </c>
      <c r="AK144" s="21"/>
      <c r="AL144" t="s">
        <v>47</v>
      </c>
    </row>
    <row r="145" spans="1:38">
      <c r="A145" s="2" t="s">
        <v>37</v>
      </c>
      <c r="B145" s="5" t="s">
        <v>38</v>
      </c>
      <c r="C145" s="5" t="s">
        <v>39</v>
      </c>
      <c r="D145" s="6" t="s">
        <v>549</v>
      </c>
      <c r="E145" s="8">
        <v>1</v>
      </c>
      <c r="F145" s="8">
        <v>2.8</v>
      </c>
      <c r="G145" s="8">
        <v>4.2</v>
      </c>
      <c r="H145" s="8">
        <v>2</v>
      </c>
      <c r="I145" s="8">
        <v>0.23</v>
      </c>
      <c r="J145" s="10" t="s">
        <v>41</v>
      </c>
      <c r="K145" s="10" t="s">
        <v>550</v>
      </c>
      <c r="L145" s="10" t="s">
        <v>551</v>
      </c>
      <c r="M145" s="10">
        <v>8541980454</v>
      </c>
      <c r="N145" s="10" t="s">
        <v>44</v>
      </c>
      <c r="O145" s="23">
        <v>1.2</v>
      </c>
      <c r="P145" s="23">
        <v>3.96</v>
      </c>
      <c r="Q145" s="23"/>
      <c r="R145" s="23">
        <v>5.16</v>
      </c>
      <c r="S145" s="24">
        <v>7.99</v>
      </c>
      <c r="T145" s="11">
        <v>1</v>
      </c>
      <c r="U145" s="11">
        <v>1</v>
      </c>
      <c r="V145" s="24">
        <v>7.99</v>
      </c>
      <c r="W145" s="24"/>
      <c r="X145" s="24">
        <v>7.99</v>
      </c>
      <c r="Y145" s="11" t="s">
        <v>60</v>
      </c>
      <c r="Z145" s="12" t="s">
        <v>45</v>
      </c>
      <c r="AA145" s="13">
        <v>105005</v>
      </c>
      <c r="AB145" s="13">
        <v>65</v>
      </c>
      <c r="AC145" s="8" t="s">
        <v>55</v>
      </c>
      <c r="AD145" s="14" t="s">
        <v>552</v>
      </c>
      <c r="AE145" s="26">
        <v>7.99</v>
      </c>
      <c r="AF145" s="26">
        <v>1</v>
      </c>
      <c r="AG145" s="26">
        <f>IFERROR(AE145 * (1 - O145/X145) -AF145 - P145- Q145,"NA")</f>
        <v>1.83</v>
      </c>
      <c r="AH145" s="15">
        <f>IFERROR(AG145 /AE145,"NA")</f>
        <v>0.22903629536921</v>
      </c>
      <c r="AI145" s="17">
        <f>IFERROR(AG145/AF145,"NA")</f>
        <v>1.83</v>
      </c>
      <c r="AJ145" s="5" t="str">
        <f>IF(AH145="NA","NA",IF(AH145&lt;0,"&lt;00    Group",IF(AH145&lt;10%,"00-10% Group",(IF(AH145&lt;20%,"10-20%","20%+ Group")))))</f>
        <v>20%+ Group</v>
      </c>
      <c r="AK145" s="21"/>
      <c r="AL145" t="s">
        <v>47</v>
      </c>
    </row>
    <row r="146" spans="1:38">
      <c r="A146" s="2" t="s">
        <v>37</v>
      </c>
      <c r="B146" s="5" t="s">
        <v>38</v>
      </c>
      <c r="C146" s="5" t="s">
        <v>39</v>
      </c>
      <c r="D146" s="6" t="s">
        <v>553</v>
      </c>
      <c r="E146" s="8"/>
      <c r="F146" s="8">
        <v>6.5</v>
      </c>
      <c r="G146" s="8">
        <v>6.5</v>
      </c>
      <c r="H146" s="8">
        <v>1.3</v>
      </c>
      <c r="I146" s="8">
        <v>0.56</v>
      </c>
      <c r="J146" s="10" t="s">
        <v>41</v>
      </c>
      <c r="K146" s="10" t="s">
        <v>554</v>
      </c>
      <c r="L146" s="10" t="s">
        <v>555</v>
      </c>
      <c r="M146" s="10"/>
      <c r="N146" s="10" t="s">
        <v>44</v>
      </c>
      <c r="O146" s="23">
        <v>1.48</v>
      </c>
      <c r="P146" s="23">
        <v>3.96</v>
      </c>
      <c r="Q146" s="23"/>
      <c r="R146" s="23">
        <v>5.44</v>
      </c>
      <c r="S146" s="24">
        <v>9.85</v>
      </c>
      <c r="T146" s="11">
        <v>1</v>
      </c>
      <c r="U146" s="11">
        <v>1</v>
      </c>
      <c r="V146" s="24">
        <v>9.85</v>
      </c>
      <c r="W146" s="24"/>
      <c r="X146" s="24">
        <v>9.85</v>
      </c>
      <c r="Y146" s="11" t="s">
        <v>60</v>
      </c>
      <c r="Z146" s="12" t="s">
        <v>45</v>
      </c>
      <c r="AA146" s="13">
        <v>242866</v>
      </c>
      <c r="AB146" s="13">
        <v>65</v>
      </c>
      <c r="AC146" s="8" t="s">
        <v>55</v>
      </c>
      <c r="AD146" s="14" t="s">
        <v>556</v>
      </c>
      <c r="AE146" s="26">
        <v>9.85</v>
      </c>
      <c r="AF146" s="26">
        <v>1</v>
      </c>
      <c r="AG146" s="26">
        <f>IFERROR(AE146 * (1 - O146/X146) -AF146 - P146- Q146,"NA")</f>
        <v>3.41</v>
      </c>
      <c r="AH146" s="15">
        <f>IFERROR(AG146 /AE146,"NA")</f>
        <v>0.34619289340102</v>
      </c>
      <c r="AI146" s="17">
        <f>IFERROR(AG146/AF146,"NA")</f>
        <v>3.41</v>
      </c>
      <c r="AJ146" s="5" t="str">
        <f>IF(AH146="NA","NA",IF(AH146&lt;0,"&lt;00    Group",IF(AH146&lt;10%,"00-10% Group",(IF(AH146&lt;20%,"10-20%","20%+ Group")))))</f>
        <v>20%+ Group</v>
      </c>
      <c r="AK146" s="21"/>
      <c r="AL146" t="s">
        <v>47</v>
      </c>
    </row>
    <row r="147" spans="1:38">
      <c r="A147" s="2" t="s">
        <v>37</v>
      </c>
      <c r="B147" s="5" t="s">
        <v>38</v>
      </c>
      <c r="C147" s="5" t="s">
        <v>39</v>
      </c>
      <c r="D147" s="6" t="s">
        <v>557</v>
      </c>
      <c r="E147" s="8"/>
      <c r="F147" s="8"/>
      <c r="G147" s="8"/>
      <c r="H147" s="8"/>
      <c r="I147" s="8"/>
      <c r="J147" s="10" t="s">
        <v>41</v>
      </c>
      <c r="K147" s="10" t="s">
        <v>558</v>
      </c>
      <c r="L147" s="10" t="s">
        <v>559</v>
      </c>
      <c r="M147" s="10"/>
      <c r="N147" s="10" t="s">
        <v>44</v>
      </c>
      <c r="O147" s="23"/>
      <c r="P147" s="23"/>
      <c r="Q147" s="23"/>
      <c r="R147" s="23"/>
      <c r="S147" s="24"/>
      <c r="T147" s="11"/>
      <c r="U147" s="11"/>
      <c r="V147" s="24"/>
      <c r="W147" s="24"/>
      <c r="X147" s="24"/>
      <c r="Y147" s="11"/>
      <c r="Z147" s="12" t="s">
        <v>45</v>
      </c>
      <c r="AA147" s="13">
        <v>3767</v>
      </c>
      <c r="AB147" s="13">
        <v>1786</v>
      </c>
      <c r="AC147" s="8"/>
      <c r="AD147" s="14"/>
      <c r="AE147" s="26"/>
      <c r="AF147" s="26">
        <v>1</v>
      </c>
      <c r="AG147" s="26" t="str">
        <f>IFERROR(AE147 * (1 - O147/X147) -AF147 - P147- Q147,"NA")</f>
        <v>NA</v>
      </c>
      <c r="AH147" s="15" t="str">
        <f>IFERROR(AG147 /AE147,"NA")</f>
        <v>NA</v>
      </c>
      <c r="AI147" s="17" t="str">
        <f>IFERROR(AG147/AF147,"NA")</f>
        <v>NA</v>
      </c>
      <c r="AJ147" s="5" t="str">
        <f>IF(AH147="NA","NA",IF(AH147&lt;0,"&lt;00    Group",IF(AH147&lt;10%,"00-10% Group",(IF(AH147&lt;20%,"10-20%","20%+ Group")))))</f>
        <v>NA</v>
      </c>
      <c r="AK147" s="21" t="s">
        <v>46</v>
      </c>
      <c r="AL147" t="s">
        <v>47</v>
      </c>
    </row>
    <row r="148" spans="1:38">
      <c r="A148" s="2" t="s">
        <v>37</v>
      </c>
      <c r="B148" s="5" t="s">
        <v>38</v>
      </c>
      <c r="C148" s="5" t="s">
        <v>39</v>
      </c>
      <c r="D148" s="6" t="s">
        <v>560</v>
      </c>
      <c r="E148" s="8">
        <v>1</v>
      </c>
      <c r="F148" s="8"/>
      <c r="G148" s="8"/>
      <c r="H148" s="8"/>
      <c r="I148" s="8"/>
      <c r="J148" s="10" t="s">
        <v>41</v>
      </c>
      <c r="K148" s="10" t="s">
        <v>561</v>
      </c>
      <c r="L148" s="10" t="s">
        <v>562</v>
      </c>
      <c r="M148" s="10"/>
      <c r="N148" s="10" t="s">
        <v>44</v>
      </c>
      <c r="O148" s="23"/>
      <c r="P148" s="23"/>
      <c r="Q148" s="23"/>
      <c r="R148" s="23"/>
      <c r="S148" s="24"/>
      <c r="T148" s="11"/>
      <c r="U148" s="11"/>
      <c r="V148" s="24"/>
      <c r="W148" s="24"/>
      <c r="X148" s="24"/>
      <c r="Y148" s="11"/>
      <c r="Z148" s="12" t="s">
        <v>45</v>
      </c>
      <c r="AA148" s="13">
        <v>14848</v>
      </c>
      <c r="AB148" s="13">
        <v>482</v>
      </c>
      <c r="AC148" s="8"/>
      <c r="AD148" s="14"/>
      <c r="AE148" s="26"/>
      <c r="AF148" s="26">
        <v>1</v>
      </c>
      <c r="AG148" s="26" t="str">
        <f>IFERROR(AE148 * (1 - O148/X148) -AF148 - P148- Q148,"NA")</f>
        <v>NA</v>
      </c>
      <c r="AH148" s="15" t="str">
        <f>IFERROR(AG148 /AE148,"NA")</f>
        <v>NA</v>
      </c>
      <c r="AI148" s="17" t="str">
        <f>IFERROR(AG148/AF148,"NA")</f>
        <v>NA</v>
      </c>
      <c r="AJ148" s="5" t="str">
        <f>IF(AH148="NA","NA",IF(AH148&lt;0,"&lt;00    Group",IF(AH148&lt;10%,"00-10% Group",(IF(AH148&lt;20%,"10-20%","20%+ Group")))))</f>
        <v>NA</v>
      </c>
      <c r="AK148" s="21" t="s">
        <v>46</v>
      </c>
      <c r="AL148" t="s">
        <v>47</v>
      </c>
    </row>
    <row r="149" spans="1:38">
      <c r="A149" s="2" t="s">
        <v>37</v>
      </c>
      <c r="B149" s="5" t="s">
        <v>38</v>
      </c>
      <c r="C149" s="5" t="s">
        <v>39</v>
      </c>
      <c r="D149" s="6" t="s">
        <v>563</v>
      </c>
      <c r="E149" s="8">
        <v>1</v>
      </c>
      <c r="F149" s="8"/>
      <c r="G149" s="8"/>
      <c r="H149" s="8"/>
      <c r="I149" s="8"/>
      <c r="J149" s="10" t="s">
        <v>136</v>
      </c>
      <c r="K149" s="10" t="s">
        <v>564</v>
      </c>
      <c r="L149" s="10"/>
      <c r="M149" s="10"/>
      <c r="N149" s="10" t="s">
        <v>44</v>
      </c>
      <c r="O149" s="23"/>
      <c r="P149" s="23"/>
      <c r="Q149" s="23"/>
      <c r="R149" s="23"/>
      <c r="S149" s="24"/>
      <c r="T149" s="11"/>
      <c r="U149" s="11"/>
      <c r="V149" s="24"/>
      <c r="W149" s="24"/>
      <c r="X149" s="24"/>
      <c r="Y149" s="11"/>
      <c r="Z149" s="12" t="s">
        <v>45</v>
      </c>
      <c r="AA149" s="13">
        <v>7502</v>
      </c>
      <c r="AB149" s="13">
        <v>886</v>
      </c>
      <c r="AC149" s="8"/>
      <c r="AD149" s="14"/>
      <c r="AE149" s="26"/>
      <c r="AF149" s="26">
        <v>1</v>
      </c>
      <c r="AG149" s="26" t="str">
        <f>IFERROR(AE149 * (1 - O149/X149) -AF149 - P149- Q149,"NA")</f>
        <v>NA</v>
      </c>
      <c r="AH149" s="15" t="str">
        <f>IFERROR(AG149 /AE149,"NA")</f>
        <v>NA</v>
      </c>
      <c r="AI149" s="17" t="str">
        <f>IFERROR(AG149/AF149,"NA")</f>
        <v>NA</v>
      </c>
      <c r="AJ149" s="5" t="str">
        <f>IF(AH149="NA","NA",IF(AH149&lt;0,"&lt;00    Group",IF(AH149&lt;10%,"00-10% Group",(IF(AH149&lt;20%,"10-20%","20%+ Group")))))</f>
        <v>NA</v>
      </c>
      <c r="AK149" s="21" t="s">
        <v>46</v>
      </c>
      <c r="AL149" t="s">
        <v>47</v>
      </c>
    </row>
    <row r="150" spans="1:38">
      <c r="A150" s="2" t="s">
        <v>37</v>
      </c>
      <c r="B150" s="5" t="s">
        <v>38</v>
      </c>
      <c r="C150" s="5" t="s">
        <v>39</v>
      </c>
      <c r="D150" s="6" t="s">
        <v>565</v>
      </c>
      <c r="E150" s="8">
        <v>1</v>
      </c>
      <c r="F150" s="8">
        <v>0.5</v>
      </c>
      <c r="G150" s="8">
        <v>6.25</v>
      </c>
      <c r="H150" s="8">
        <v>4</v>
      </c>
      <c r="I150" s="8">
        <v>0.15</v>
      </c>
      <c r="J150" s="10" t="s">
        <v>41</v>
      </c>
      <c r="K150" s="10" t="s">
        <v>566</v>
      </c>
      <c r="L150" s="10" t="s">
        <v>567</v>
      </c>
      <c r="M150" s="10" t="s">
        <v>568</v>
      </c>
      <c r="N150" s="10" t="s">
        <v>44</v>
      </c>
      <c r="O150" s="23">
        <v>1.87</v>
      </c>
      <c r="P150" s="23">
        <v>3.07</v>
      </c>
      <c r="Q150" s="23"/>
      <c r="R150" s="23">
        <v>4.94</v>
      </c>
      <c r="S150" s="24">
        <v>12.49</v>
      </c>
      <c r="T150" s="11">
        <v>1</v>
      </c>
      <c r="U150" s="11">
        <v>1</v>
      </c>
      <c r="V150" s="24"/>
      <c r="W150" s="24">
        <v>6.99</v>
      </c>
      <c r="X150" s="24">
        <v>12.49</v>
      </c>
      <c r="Y150" s="11" t="s">
        <v>54</v>
      </c>
      <c r="Z150" s="12" t="s">
        <v>45</v>
      </c>
      <c r="AA150" s="13">
        <v>143873</v>
      </c>
      <c r="AB150" s="13">
        <v>65</v>
      </c>
      <c r="AC150" s="8" t="s">
        <v>55</v>
      </c>
      <c r="AD150" s="14" t="s">
        <v>569</v>
      </c>
      <c r="AE150" s="26">
        <v>12.49</v>
      </c>
      <c r="AF150" s="26">
        <v>1</v>
      </c>
      <c r="AG150" s="26">
        <f>IFERROR(AE150 * (1 - O150/X150) -AF150 - P150- Q150,"NA")</f>
        <v>6.55</v>
      </c>
      <c r="AH150" s="15">
        <f>IFERROR(AG150 /AE150,"NA")</f>
        <v>0.5244195356285</v>
      </c>
      <c r="AI150" s="17">
        <f>IFERROR(AG150/AF150,"NA")</f>
        <v>6.55</v>
      </c>
      <c r="AJ150" s="5" t="str">
        <f>IF(AH150="NA","NA",IF(AH150&lt;0,"&lt;00    Group",IF(AH150&lt;10%,"00-10% Group",(IF(AH150&lt;20%,"10-20%","20%+ Group")))))</f>
        <v>20%+ Group</v>
      </c>
      <c r="AK150" s="21"/>
      <c r="AL150" t="s">
        <v>47</v>
      </c>
    </row>
    <row r="151" spans="1:38">
      <c r="A151" s="2" t="s">
        <v>37</v>
      </c>
      <c r="B151" s="5" t="s">
        <v>38</v>
      </c>
      <c r="C151" s="5" t="s">
        <v>39</v>
      </c>
      <c r="D151" s="6" t="s">
        <v>570</v>
      </c>
      <c r="E151" s="8"/>
      <c r="F151" s="8"/>
      <c r="G151" s="8"/>
      <c r="H151" s="8"/>
      <c r="I151" s="8"/>
      <c r="J151" s="10" t="s">
        <v>571</v>
      </c>
      <c r="K151" s="10" t="s">
        <v>572</v>
      </c>
      <c r="L151" s="10" t="s">
        <v>573</v>
      </c>
      <c r="M151" s="10"/>
      <c r="N151" s="10" t="s">
        <v>44</v>
      </c>
      <c r="O151" s="23">
        <v>2.55</v>
      </c>
      <c r="P151" s="23">
        <v>5.4</v>
      </c>
      <c r="Q151" s="23"/>
      <c r="R151" s="23">
        <v>7.95</v>
      </c>
      <c r="S151" s="24">
        <v>16.98</v>
      </c>
      <c r="T151" s="11">
        <v>1</v>
      </c>
      <c r="U151" s="11">
        <v>1</v>
      </c>
      <c r="V151" s="24">
        <v>16.98</v>
      </c>
      <c r="W151" s="24"/>
      <c r="X151" s="24">
        <v>16.98</v>
      </c>
      <c r="Y151" s="11" t="s">
        <v>60</v>
      </c>
      <c r="Z151" s="12" t="s">
        <v>45</v>
      </c>
      <c r="AA151" s="13">
        <v>50885</v>
      </c>
      <c r="AB151" s="13">
        <v>65</v>
      </c>
      <c r="AC151" s="8" t="s">
        <v>55</v>
      </c>
      <c r="AD151" s="14" t="s">
        <v>574</v>
      </c>
      <c r="AE151" s="26">
        <v>16.98</v>
      </c>
      <c r="AF151" s="26">
        <v>1</v>
      </c>
      <c r="AG151" s="26">
        <f>IFERROR(AE151 * (1 - O151/X151) -AF151 - P151- Q151,"NA")</f>
        <v>8.03</v>
      </c>
      <c r="AH151" s="15">
        <f>IFERROR(AG151 /AE151,"NA")</f>
        <v>0.47290930506478</v>
      </c>
      <c r="AI151" s="17">
        <f>IFERROR(AG151/AF151,"NA")</f>
        <v>8.03</v>
      </c>
      <c r="AJ151" s="5" t="str">
        <f>IF(AH151="NA","NA",IF(AH151&lt;0,"&lt;00    Group",IF(AH151&lt;10%,"00-10% Group",(IF(AH151&lt;20%,"10-20%","20%+ Group")))))</f>
        <v>20%+ Group</v>
      </c>
      <c r="AK151" s="21"/>
      <c r="AL151" t="s">
        <v>47</v>
      </c>
    </row>
    <row r="152" spans="1:38">
      <c r="A152" s="2" t="s">
        <v>37</v>
      </c>
      <c r="B152" s="5" t="s">
        <v>38</v>
      </c>
      <c r="C152" s="5" t="s">
        <v>39</v>
      </c>
      <c r="D152" s="6" t="s">
        <v>575</v>
      </c>
      <c r="E152" s="8">
        <v>1</v>
      </c>
      <c r="F152" s="8">
        <v>1.5</v>
      </c>
      <c r="G152" s="8">
        <v>6</v>
      </c>
      <c r="H152" s="8">
        <v>1.25</v>
      </c>
      <c r="I152" s="8">
        <v>0.1</v>
      </c>
      <c r="J152" s="10" t="s">
        <v>41</v>
      </c>
      <c r="K152" s="10" t="s">
        <v>576</v>
      </c>
      <c r="L152" s="10" t="s">
        <v>577</v>
      </c>
      <c r="M152" s="10">
        <v>15025</v>
      </c>
      <c r="N152" s="10" t="s">
        <v>44</v>
      </c>
      <c r="O152" s="23">
        <v>1.5</v>
      </c>
      <c r="P152" s="23">
        <v>3.07</v>
      </c>
      <c r="Q152" s="23"/>
      <c r="R152" s="23">
        <v>4.57</v>
      </c>
      <c r="S152" s="24">
        <v>9.98</v>
      </c>
      <c r="T152" s="11">
        <v>2</v>
      </c>
      <c r="U152" s="11">
        <v>1</v>
      </c>
      <c r="V152" s="24"/>
      <c r="W152" s="24">
        <v>4.99</v>
      </c>
      <c r="X152" s="24">
        <v>9.98</v>
      </c>
      <c r="Y152" s="11" t="s">
        <v>54</v>
      </c>
      <c r="Z152" s="12" t="s">
        <v>45</v>
      </c>
      <c r="AA152" s="13">
        <v>573701</v>
      </c>
      <c r="AB152" s="13" t="s">
        <v>243</v>
      </c>
      <c r="AC152" s="8" t="s">
        <v>55</v>
      </c>
      <c r="AD152" s="14" t="s">
        <v>578</v>
      </c>
      <c r="AE152" s="26">
        <v>9.98</v>
      </c>
      <c r="AF152" s="26">
        <v>1</v>
      </c>
      <c r="AG152" s="26">
        <f>IFERROR(AE152 * (1 - O152/X152) -AF152 - P152- Q152,"NA")</f>
        <v>4.41</v>
      </c>
      <c r="AH152" s="15">
        <f>IFERROR(AG152 /AE152,"NA")</f>
        <v>0.44188376753507</v>
      </c>
      <c r="AI152" s="17">
        <f>IFERROR(AG152/AF152,"NA")</f>
        <v>4.41</v>
      </c>
      <c r="AJ152" s="5" t="str">
        <f>IF(AH152="NA","NA",IF(AH152&lt;0,"&lt;00    Group",IF(AH152&lt;10%,"00-10% Group",(IF(AH152&lt;20%,"10-20%","20%+ Group")))))</f>
        <v>20%+ Group</v>
      </c>
      <c r="AK152" s="21"/>
      <c r="AL152" t="s">
        <v>47</v>
      </c>
    </row>
    <row r="153" spans="1:38">
      <c r="A153" s="2" t="s">
        <v>37</v>
      </c>
      <c r="B153" s="5" t="s">
        <v>38</v>
      </c>
      <c r="C153" s="5" t="s">
        <v>39</v>
      </c>
      <c r="D153" s="6" t="s">
        <v>579</v>
      </c>
      <c r="E153" s="8">
        <v>1</v>
      </c>
      <c r="F153" s="8">
        <v>1.6</v>
      </c>
      <c r="G153" s="8">
        <v>8.3</v>
      </c>
      <c r="H153" s="8">
        <v>2.4</v>
      </c>
      <c r="I153" s="8">
        <v>0.5</v>
      </c>
      <c r="J153" s="10" t="s">
        <v>41</v>
      </c>
      <c r="K153" s="10" t="s">
        <v>580</v>
      </c>
      <c r="L153" s="10" t="s">
        <v>581</v>
      </c>
      <c r="M153" s="10" t="s">
        <v>582</v>
      </c>
      <c r="N153" s="10" t="s">
        <v>113</v>
      </c>
      <c r="O153" s="23">
        <v>1.76</v>
      </c>
      <c r="P153" s="23">
        <v>3.96</v>
      </c>
      <c r="Q153" s="23"/>
      <c r="R153" s="23">
        <v>5.72</v>
      </c>
      <c r="S153" s="24">
        <v>14.7</v>
      </c>
      <c r="T153" s="11">
        <v>2</v>
      </c>
      <c r="U153" s="11">
        <v>2</v>
      </c>
      <c r="V153" s="24">
        <v>14.7</v>
      </c>
      <c r="W153" s="24"/>
      <c r="X153" s="24">
        <v>14.7</v>
      </c>
      <c r="Y153" s="11" t="s">
        <v>60</v>
      </c>
      <c r="Z153" s="12" t="s">
        <v>45</v>
      </c>
      <c r="AA153" s="13">
        <v>170546</v>
      </c>
      <c r="AB153" s="13">
        <v>65</v>
      </c>
      <c r="AC153" s="8" t="s">
        <v>55</v>
      </c>
      <c r="AD153" s="14" t="s">
        <v>583</v>
      </c>
      <c r="AE153" s="26">
        <v>14.7</v>
      </c>
      <c r="AF153" s="26">
        <v>1</v>
      </c>
      <c r="AG153" s="26">
        <f>IFERROR(AE153 * (1 - O153/X153) -AF153 - P153- Q153,"NA")</f>
        <v>7.98</v>
      </c>
      <c r="AH153" s="15">
        <f>IFERROR(AG153 /AE153,"NA")</f>
        <v>0.54285714285714</v>
      </c>
      <c r="AI153" s="17">
        <f>IFERROR(AG153/AF153,"NA")</f>
        <v>7.98</v>
      </c>
      <c r="AJ153" s="5" t="str">
        <f>IF(AH153="NA","NA",IF(AH153&lt;0,"&lt;00    Group",IF(AH153&lt;10%,"00-10% Group",(IF(AH153&lt;20%,"10-20%","20%+ Group")))))</f>
        <v>20%+ Group</v>
      </c>
      <c r="AK153" s="21"/>
      <c r="AL153" t="s">
        <v>47</v>
      </c>
    </row>
    <row r="154" spans="1:38">
      <c r="A154" s="2" t="s">
        <v>37</v>
      </c>
      <c r="B154" s="5" t="s">
        <v>38</v>
      </c>
      <c r="C154" s="5" t="s">
        <v>39</v>
      </c>
      <c r="D154" s="6" t="s">
        <v>584</v>
      </c>
      <c r="E154" s="8">
        <v>1</v>
      </c>
      <c r="F154" s="8">
        <v>8.75</v>
      </c>
      <c r="G154" s="8">
        <v>1</v>
      </c>
      <c r="H154" s="8">
        <v>3.5</v>
      </c>
      <c r="I154" s="8"/>
      <c r="J154" s="10" t="s">
        <v>41</v>
      </c>
      <c r="K154" s="10" t="s">
        <v>585</v>
      </c>
      <c r="L154" s="10" t="s">
        <v>586</v>
      </c>
      <c r="M154" s="10">
        <v>20073</v>
      </c>
      <c r="N154" s="10" t="s">
        <v>44</v>
      </c>
      <c r="O154" s="23">
        <v>0.9</v>
      </c>
      <c r="P154" s="23">
        <v>3.07</v>
      </c>
      <c r="Q154" s="23"/>
      <c r="R154" s="23">
        <v>3.97</v>
      </c>
      <c r="S154" s="24">
        <v>5.99</v>
      </c>
      <c r="T154" s="11">
        <v>3</v>
      </c>
      <c r="U154" s="11">
        <v>3</v>
      </c>
      <c r="V154" s="24">
        <v>5.98</v>
      </c>
      <c r="W154" s="24">
        <v>7.2</v>
      </c>
      <c r="X154" s="24">
        <v>5.99</v>
      </c>
      <c r="Y154" s="11" t="s">
        <v>60</v>
      </c>
      <c r="Z154" s="12" t="s">
        <v>45</v>
      </c>
      <c r="AA154" s="13">
        <v>505609</v>
      </c>
      <c r="AB154" s="13" t="s">
        <v>243</v>
      </c>
      <c r="AC154" s="8" t="s">
        <v>55</v>
      </c>
      <c r="AD154" s="14" t="s">
        <v>587</v>
      </c>
      <c r="AE154" s="26">
        <v>5.99</v>
      </c>
      <c r="AF154" s="26">
        <v>1</v>
      </c>
      <c r="AG154" s="26">
        <f>IFERROR(AE154 * (1 - O154/X154) -AF154 - P154- Q154,"NA")</f>
        <v>1.02</v>
      </c>
      <c r="AH154" s="15">
        <f>IFERROR(AG154 /AE154,"NA")</f>
        <v>0.17028380634391</v>
      </c>
      <c r="AI154" s="17">
        <f>IFERROR(AG154/AF154,"NA")</f>
        <v>1.02</v>
      </c>
      <c r="AJ154" s="5" t="str">
        <f>IF(AH154="NA","NA",IF(AH154&lt;0,"&lt;00    Group",IF(AH154&lt;10%,"00-10% Group",(IF(AH154&lt;20%,"10-20%","20%+ Group")))))</f>
        <v>10-20%</v>
      </c>
      <c r="AK154" s="21"/>
      <c r="AL154" t="s">
        <v>47</v>
      </c>
    </row>
    <row r="155" spans="1:38">
      <c r="A155" s="2" t="s">
        <v>37</v>
      </c>
      <c r="B155" s="5" t="s">
        <v>38</v>
      </c>
      <c r="C155" s="5" t="s">
        <v>39</v>
      </c>
      <c r="D155" s="6" t="s">
        <v>588</v>
      </c>
      <c r="E155" s="8"/>
      <c r="F155" s="8"/>
      <c r="G155" s="8"/>
      <c r="H155" s="8"/>
      <c r="I155" s="8"/>
      <c r="J155" s="10" t="s">
        <v>41</v>
      </c>
      <c r="K155" s="10" t="s">
        <v>589</v>
      </c>
      <c r="L155" s="10" t="s">
        <v>590</v>
      </c>
      <c r="M155" s="10"/>
      <c r="N155" s="10" t="s">
        <v>44</v>
      </c>
      <c r="O155" s="23"/>
      <c r="P155" s="23"/>
      <c r="Q155" s="23"/>
      <c r="R155" s="23"/>
      <c r="S155" s="24"/>
      <c r="T155" s="11"/>
      <c r="U155" s="11"/>
      <c r="V155" s="24"/>
      <c r="W155" s="24"/>
      <c r="X155" s="24"/>
      <c r="Y155" s="11"/>
      <c r="Z155" s="12" t="s">
        <v>45</v>
      </c>
      <c r="AA155" s="13">
        <v>332691</v>
      </c>
      <c r="AB155" s="13">
        <v>65</v>
      </c>
      <c r="AC155" s="8"/>
      <c r="AD155" s="14"/>
      <c r="AE155" s="26"/>
      <c r="AF155" s="26">
        <v>1</v>
      </c>
      <c r="AG155" s="26" t="str">
        <f>IFERROR(AE155 * (1 - O155/X155) -AF155 - P155- Q155,"NA")</f>
        <v>NA</v>
      </c>
      <c r="AH155" s="15" t="str">
        <f>IFERROR(AG155 /AE155,"NA")</f>
        <v>NA</v>
      </c>
      <c r="AI155" s="17" t="str">
        <f>IFERROR(AG155/AF155,"NA")</f>
        <v>NA</v>
      </c>
      <c r="AJ155" s="5" t="str">
        <f>IF(AH155="NA","NA",IF(AH155&lt;0,"&lt;00    Group",IF(AH155&lt;10%,"00-10% Group",(IF(AH155&lt;20%,"10-20%","20%+ Group")))))</f>
        <v>NA</v>
      </c>
      <c r="AK155" s="21" t="s">
        <v>46</v>
      </c>
      <c r="AL155" t="s">
        <v>47</v>
      </c>
    </row>
    <row r="156" spans="1:38">
      <c r="A156" s="2" t="s">
        <v>37</v>
      </c>
      <c r="B156" s="5" t="s">
        <v>38</v>
      </c>
      <c r="C156" s="5" t="s">
        <v>39</v>
      </c>
      <c r="D156" s="6" t="s">
        <v>591</v>
      </c>
      <c r="E156" s="8"/>
      <c r="F156" s="8">
        <v>2.3</v>
      </c>
      <c r="G156" s="8">
        <v>3.6</v>
      </c>
      <c r="H156" s="8">
        <v>3.5</v>
      </c>
      <c r="I156" s="8"/>
      <c r="J156" s="10" t="s">
        <v>41</v>
      </c>
      <c r="K156" s="10" t="s">
        <v>592</v>
      </c>
      <c r="L156" s="10" t="s">
        <v>593</v>
      </c>
      <c r="M156" s="10"/>
      <c r="N156" s="10" t="s">
        <v>44</v>
      </c>
      <c r="O156" s="23">
        <v>2.01</v>
      </c>
      <c r="P156" s="23">
        <v>3.72</v>
      </c>
      <c r="Q156" s="23"/>
      <c r="R156" s="23">
        <v>5.73</v>
      </c>
      <c r="S156" s="24">
        <v>13.37</v>
      </c>
      <c r="T156" s="11">
        <v>1</v>
      </c>
      <c r="U156" s="11">
        <v>1</v>
      </c>
      <c r="V156" s="24">
        <v>13.37</v>
      </c>
      <c r="W156" s="24"/>
      <c r="X156" s="24">
        <v>13.37</v>
      </c>
      <c r="Y156" s="11" t="s">
        <v>60</v>
      </c>
      <c r="Z156" s="12" t="s">
        <v>152</v>
      </c>
      <c r="AA156" s="13">
        <v>57772</v>
      </c>
      <c r="AB156" s="13">
        <v>52</v>
      </c>
      <c r="AC156" s="8" t="s">
        <v>55</v>
      </c>
      <c r="AD156" s="14" t="s">
        <v>594</v>
      </c>
      <c r="AE156" s="26">
        <v>13.37</v>
      </c>
      <c r="AF156" s="26">
        <v>1</v>
      </c>
      <c r="AG156" s="26">
        <f>IFERROR(AE156 * (1 - O156/X156) -AF156 - P156- Q156,"NA")</f>
        <v>6.64</v>
      </c>
      <c r="AH156" s="15">
        <f>IFERROR(AG156 /AE156,"NA")</f>
        <v>0.49663425579656</v>
      </c>
      <c r="AI156" s="17">
        <f>IFERROR(AG156/AF156,"NA")</f>
        <v>6.64</v>
      </c>
      <c r="AJ156" s="5" t="str">
        <f>IF(AH156="NA","NA",IF(AH156&lt;0,"&lt;00    Group",IF(AH156&lt;10%,"00-10% Group",(IF(AH156&lt;20%,"10-20%","20%+ Group")))))</f>
        <v>20%+ Group</v>
      </c>
      <c r="AK156" s="21"/>
      <c r="AL156" t="s">
        <v>47</v>
      </c>
    </row>
    <row r="157" spans="1:38">
      <c r="A157" s="2" t="s">
        <v>37</v>
      </c>
      <c r="B157" s="5" t="s">
        <v>38</v>
      </c>
      <c r="C157" s="5" t="s">
        <v>39</v>
      </c>
      <c r="D157" s="6" t="s">
        <v>595</v>
      </c>
      <c r="E157" s="8">
        <v>1</v>
      </c>
      <c r="F157" s="8">
        <v>4.25</v>
      </c>
      <c r="G157" s="8">
        <v>0.94</v>
      </c>
      <c r="H157" s="8">
        <v>8.39</v>
      </c>
      <c r="I157" s="8">
        <v>0.35</v>
      </c>
      <c r="J157" s="10" t="s">
        <v>41</v>
      </c>
      <c r="K157" s="10" t="s">
        <v>596</v>
      </c>
      <c r="L157" s="10" t="s">
        <v>597</v>
      </c>
      <c r="M157" s="10">
        <v>8541980398</v>
      </c>
      <c r="N157" s="10" t="s">
        <v>44</v>
      </c>
      <c r="O157" s="23">
        <v>0.9</v>
      </c>
      <c r="P157" s="23">
        <v>3.72</v>
      </c>
      <c r="Q157" s="23"/>
      <c r="R157" s="23">
        <v>4.62</v>
      </c>
      <c r="S157" s="24">
        <v>5.99</v>
      </c>
      <c r="T157" s="11">
        <v>1</v>
      </c>
      <c r="U157" s="11">
        <v>1</v>
      </c>
      <c r="V157" s="24">
        <v>5.99</v>
      </c>
      <c r="W157" s="24"/>
      <c r="X157" s="24">
        <v>5.99</v>
      </c>
      <c r="Y157" s="11" t="s">
        <v>60</v>
      </c>
      <c r="Z157" s="12" t="s">
        <v>45</v>
      </c>
      <c r="AA157" s="13">
        <v>93730</v>
      </c>
      <c r="AB157" s="13">
        <v>65</v>
      </c>
      <c r="AC157" s="8" t="s">
        <v>55</v>
      </c>
      <c r="AD157" s="14" t="s">
        <v>598</v>
      </c>
      <c r="AE157" s="26">
        <v>5.99</v>
      </c>
      <c r="AF157" s="26">
        <v>1</v>
      </c>
      <c r="AG157" s="26">
        <f>IFERROR(AE157 * (1 - O157/X157) -AF157 - P157- Q157,"NA")</f>
        <v>0.37</v>
      </c>
      <c r="AH157" s="15">
        <f>IFERROR(AG157 /AE157,"NA")</f>
        <v>0.061769616026711</v>
      </c>
      <c r="AI157" s="17">
        <f>IFERROR(AG157/AF157,"NA")</f>
        <v>0.37</v>
      </c>
      <c r="AJ157" s="5" t="str">
        <f>IF(AH157="NA","NA",IF(AH157&lt;0,"&lt;00    Group",IF(AH157&lt;10%,"00-10% Group",(IF(AH157&lt;20%,"10-20%","20%+ Group")))))</f>
        <v>00-10% Group</v>
      </c>
      <c r="AK157" s="21"/>
      <c r="AL157" t="s">
        <v>47</v>
      </c>
    </row>
    <row r="158" spans="1:38">
      <c r="A158" s="2" t="s">
        <v>37</v>
      </c>
      <c r="B158" s="5" t="s">
        <v>38</v>
      </c>
      <c r="C158" s="5" t="s">
        <v>39</v>
      </c>
      <c r="D158" s="6" t="s">
        <v>599</v>
      </c>
      <c r="E158" s="8">
        <v>1</v>
      </c>
      <c r="F158" s="8">
        <v>2</v>
      </c>
      <c r="G158" s="8">
        <v>7</v>
      </c>
      <c r="H158" s="8">
        <v>2</v>
      </c>
      <c r="I158" s="8"/>
      <c r="J158" s="10" t="s">
        <v>41</v>
      </c>
      <c r="K158" s="10" t="s">
        <v>600</v>
      </c>
      <c r="L158" s="10" t="s">
        <v>601</v>
      </c>
      <c r="M158" s="10">
        <v>38194</v>
      </c>
      <c r="N158" s="10" t="s">
        <v>44</v>
      </c>
      <c r="O158" s="23">
        <v>1.2</v>
      </c>
      <c r="P158" s="23">
        <v>3.72</v>
      </c>
      <c r="Q158" s="23"/>
      <c r="R158" s="23">
        <v>4.92</v>
      </c>
      <c r="S158" s="24">
        <v>7.97</v>
      </c>
      <c r="T158" s="11">
        <v>1</v>
      </c>
      <c r="U158" s="11">
        <v>1</v>
      </c>
      <c r="V158" s="24">
        <v>7.97</v>
      </c>
      <c r="W158" s="24"/>
      <c r="X158" s="24">
        <v>7.97</v>
      </c>
      <c r="Y158" s="11" t="s">
        <v>60</v>
      </c>
      <c r="Z158" s="12" t="s">
        <v>45</v>
      </c>
      <c r="AA158" s="13">
        <v>562612</v>
      </c>
      <c r="AB158" s="13" t="s">
        <v>243</v>
      </c>
      <c r="AC158" s="8" t="s">
        <v>55</v>
      </c>
      <c r="AD158" s="14" t="s">
        <v>602</v>
      </c>
      <c r="AE158" s="26">
        <v>7.97</v>
      </c>
      <c r="AF158" s="26">
        <v>1</v>
      </c>
      <c r="AG158" s="26">
        <f>IFERROR(AE158 * (1 - O158/X158) -AF158 - P158- Q158,"NA")</f>
        <v>2.05</v>
      </c>
      <c r="AH158" s="15">
        <f>IFERROR(AG158 /AE158,"NA")</f>
        <v>0.25721455457967</v>
      </c>
      <c r="AI158" s="17">
        <f>IFERROR(AG158/AF158,"NA")</f>
        <v>2.05</v>
      </c>
      <c r="AJ158" s="5" t="str">
        <f>IF(AH158="NA","NA",IF(AH158&lt;0,"&lt;00    Group",IF(AH158&lt;10%,"00-10% Group",(IF(AH158&lt;20%,"10-20%","20%+ Group")))))</f>
        <v>20%+ Group</v>
      </c>
      <c r="AK158" s="21"/>
      <c r="AL158" t="s">
        <v>47</v>
      </c>
    </row>
    <row r="159" spans="1:38">
      <c r="A159" s="2" t="s">
        <v>603</v>
      </c>
      <c r="B159" s="5" t="s">
        <v>38</v>
      </c>
      <c r="C159" s="5" t="s">
        <v>39</v>
      </c>
      <c r="D159" s="6" t="s">
        <v>604</v>
      </c>
      <c r="E159" s="8"/>
      <c r="F159" s="8"/>
      <c r="G159" s="8"/>
      <c r="H159" s="8"/>
      <c r="I159" s="8"/>
      <c r="J159" s="10" t="s">
        <v>41</v>
      </c>
      <c r="K159" s="10" t="s">
        <v>605</v>
      </c>
      <c r="L159" s="10" t="s">
        <v>606</v>
      </c>
      <c r="M159" s="10"/>
      <c r="N159" s="10" t="s">
        <v>44</v>
      </c>
      <c r="O159" s="23"/>
      <c r="P159" s="23"/>
      <c r="Q159" s="23"/>
      <c r="R159" s="23"/>
      <c r="S159" s="24">
        <v>19.98</v>
      </c>
      <c r="T159" s="11">
        <v>1</v>
      </c>
      <c r="U159" s="11">
        <v>1</v>
      </c>
      <c r="V159" s="24"/>
      <c r="W159" s="24">
        <v>9.99</v>
      </c>
      <c r="X159" s="24">
        <v>19.98</v>
      </c>
      <c r="Y159" s="11" t="s">
        <v>54</v>
      </c>
      <c r="Z159" s="12" t="s">
        <v>45</v>
      </c>
      <c r="AA159" s="13">
        <v>551620</v>
      </c>
      <c r="AB159" s="13" t="s">
        <v>243</v>
      </c>
      <c r="AC159" s="8" t="s">
        <v>55</v>
      </c>
      <c r="AD159" s="14" t="s">
        <v>607</v>
      </c>
      <c r="AE159" s="26">
        <v>19.98</v>
      </c>
      <c r="AF159" s="26">
        <v>1</v>
      </c>
      <c r="AG159" s="26">
        <f>IFERROR(AE159 * (1 - O159/X159) -AF159 - P159- Q159,"NA")</f>
        <v>18.98</v>
      </c>
      <c r="AH159" s="15">
        <f>IFERROR(AG159 /AE159,"NA")</f>
        <v>0.94994994994995</v>
      </c>
      <c r="AI159" s="17">
        <f>IFERROR(AG159/AF159,"NA")</f>
        <v>18.98</v>
      </c>
      <c r="AJ159" s="5" t="str">
        <f>IF(AH159="NA","NA",IF(AH159&lt;0,"&lt;00    Group",IF(AH159&lt;10%,"00-10% Group",(IF(AH159&lt;20%,"10-20%","20%+ Group")))))</f>
        <v>20%+ Group</v>
      </c>
      <c r="AK159" s="21"/>
      <c r="AL159" t="s">
        <v>47</v>
      </c>
    </row>
    <row r="160" spans="1:38">
      <c r="A160" s="2" t="s">
        <v>603</v>
      </c>
      <c r="B160" s="5" t="s">
        <v>38</v>
      </c>
      <c r="C160" s="5" t="s">
        <v>39</v>
      </c>
      <c r="D160" s="6" t="s">
        <v>608</v>
      </c>
      <c r="E160" s="8"/>
      <c r="F160" s="8"/>
      <c r="G160" s="8"/>
      <c r="H160" s="8"/>
      <c r="I160" s="8"/>
      <c r="J160" s="10" t="s">
        <v>41</v>
      </c>
      <c r="K160" s="10" t="s">
        <v>609</v>
      </c>
      <c r="L160" s="10" t="s">
        <v>610</v>
      </c>
      <c r="M160" s="10"/>
      <c r="N160" s="10" t="s">
        <v>151</v>
      </c>
      <c r="O160" s="23"/>
      <c r="P160" s="23"/>
      <c r="Q160" s="23"/>
      <c r="R160" s="23"/>
      <c r="S160" s="24"/>
      <c r="T160" s="11"/>
      <c r="U160" s="11"/>
      <c r="V160" s="24"/>
      <c r="W160" s="24"/>
      <c r="X160" s="24"/>
      <c r="Y160" s="11"/>
      <c r="Z160" s="12"/>
      <c r="AA160" s="13"/>
      <c r="AB160" s="13" t="s">
        <v>115</v>
      </c>
      <c r="AC160" s="8"/>
      <c r="AD160" s="14"/>
      <c r="AE160" s="26"/>
      <c r="AF160" s="26">
        <v>1</v>
      </c>
      <c r="AG160" s="26" t="str">
        <f>IFERROR(AE160 * (1 - O160/X160) -AF160 - P160- Q160,"NA")</f>
        <v>NA</v>
      </c>
      <c r="AH160" s="15" t="str">
        <f>IFERROR(AG160 /AE160,"NA")</f>
        <v>NA</v>
      </c>
      <c r="AI160" s="17" t="str">
        <f>IFERROR(AG160/AF160,"NA")</f>
        <v>NA</v>
      </c>
      <c r="AJ160" s="5" t="str">
        <f>IF(AH160="NA","NA",IF(AH160&lt;0,"&lt;00    Group",IF(AH160&lt;10%,"00-10% Group",(IF(AH160&lt;20%,"10-20%","20%+ Group")))))</f>
        <v>NA</v>
      </c>
      <c r="AK160" s="21" t="s">
        <v>46</v>
      </c>
      <c r="AL160" t="s">
        <v>47</v>
      </c>
    </row>
    <row r="161" spans="1:38">
      <c r="A161" s="2" t="s">
        <v>603</v>
      </c>
      <c r="B161" s="5" t="s">
        <v>38</v>
      </c>
      <c r="C161" s="5" t="s">
        <v>39</v>
      </c>
      <c r="D161" s="6" t="s">
        <v>611</v>
      </c>
      <c r="E161" s="8"/>
      <c r="F161" s="8"/>
      <c r="G161" s="8"/>
      <c r="H161" s="8"/>
      <c r="I161" s="8"/>
      <c r="J161" s="10" t="s">
        <v>41</v>
      </c>
      <c r="K161" s="10" t="s">
        <v>612</v>
      </c>
      <c r="L161" s="10" t="s">
        <v>613</v>
      </c>
      <c r="M161" s="10" t="s">
        <v>614</v>
      </c>
      <c r="N161" s="10" t="s">
        <v>50</v>
      </c>
      <c r="O161" s="23"/>
      <c r="P161" s="23"/>
      <c r="Q161" s="23"/>
      <c r="R161" s="23"/>
      <c r="S161" s="24"/>
      <c r="T161" s="11"/>
      <c r="U161" s="11"/>
      <c r="V161" s="24"/>
      <c r="W161" s="24"/>
      <c r="X161" s="24"/>
      <c r="Y161" s="11"/>
      <c r="Z161" s="12" t="s">
        <v>45</v>
      </c>
      <c r="AA161" s="13">
        <v>159423</v>
      </c>
      <c r="AB161" s="13">
        <v>65</v>
      </c>
      <c r="AC161" s="8"/>
      <c r="AD161" s="14"/>
      <c r="AE161" s="26"/>
      <c r="AF161" s="26">
        <v>1</v>
      </c>
      <c r="AG161" s="26" t="str">
        <f>IFERROR(AE161 * (1 - O161/X161) -AF161 - P161- Q161,"NA")</f>
        <v>NA</v>
      </c>
      <c r="AH161" s="15" t="str">
        <f>IFERROR(AG161 /AE161,"NA")</f>
        <v>NA</v>
      </c>
      <c r="AI161" s="17" t="str">
        <f>IFERROR(AG161/AF161,"NA")</f>
        <v>NA</v>
      </c>
      <c r="AJ161" s="5" t="str">
        <f>IF(AH161="NA","NA",IF(AH161&lt;0,"&lt;00    Group",IF(AH161&lt;10%,"00-10% Group",(IF(AH161&lt;20%,"10-20%","20%+ Group")))))</f>
        <v>NA</v>
      </c>
      <c r="AK161" s="21" t="s">
        <v>46</v>
      </c>
      <c r="AL161" t="s">
        <v>47</v>
      </c>
    </row>
    <row r="162" spans="1:38">
      <c r="A162" s="2" t="s">
        <v>603</v>
      </c>
      <c r="B162" s="5" t="s">
        <v>38</v>
      </c>
      <c r="C162" s="5" t="s">
        <v>39</v>
      </c>
      <c r="D162" s="6" t="s">
        <v>615</v>
      </c>
      <c r="E162" s="8"/>
      <c r="F162" s="8"/>
      <c r="G162" s="8"/>
      <c r="H162" s="8"/>
      <c r="I162" s="8"/>
      <c r="J162" s="10" t="s">
        <v>41</v>
      </c>
      <c r="K162" s="10" t="s">
        <v>616</v>
      </c>
      <c r="L162" s="10" t="s">
        <v>617</v>
      </c>
      <c r="M162" s="10"/>
      <c r="N162" s="10" t="s">
        <v>44</v>
      </c>
      <c r="O162" s="23"/>
      <c r="P162" s="23"/>
      <c r="Q162" s="23"/>
      <c r="R162" s="23"/>
      <c r="S162" s="24"/>
      <c r="T162" s="11"/>
      <c r="U162" s="11"/>
      <c r="V162" s="24"/>
      <c r="W162" s="24"/>
      <c r="X162" s="24"/>
      <c r="Y162" s="11"/>
      <c r="Z162" s="12" t="s">
        <v>45</v>
      </c>
      <c r="AA162" s="13">
        <v>187449</v>
      </c>
      <c r="AB162" s="13">
        <v>65</v>
      </c>
      <c r="AC162" s="8"/>
      <c r="AD162" s="14"/>
      <c r="AE162" s="26"/>
      <c r="AF162" s="26">
        <v>1</v>
      </c>
      <c r="AG162" s="26" t="str">
        <f>IFERROR(AE162 * (1 - O162/X162) -AF162 - P162- Q162,"NA")</f>
        <v>NA</v>
      </c>
      <c r="AH162" s="15" t="str">
        <f>IFERROR(AG162 /AE162,"NA")</f>
        <v>NA</v>
      </c>
      <c r="AI162" s="17" t="str">
        <f>IFERROR(AG162/AF162,"NA")</f>
        <v>NA</v>
      </c>
      <c r="AJ162" s="5" t="str">
        <f>IF(AH162="NA","NA",IF(AH162&lt;0,"&lt;00    Group",IF(AH162&lt;10%,"00-10% Group",(IF(AH162&lt;20%,"10-20%","20%+ Group")))))</f>
        <v>NA</v>
      </c>
      <c r="AK162" s="21" t="s">
        <v>46</v>
      </c>
      <c r="AL162" t="s">
        <v>47</v>
      </c>
    </row>
    <row r="163" spans="1:38">
      <c r="A163" s="2" t="s">
        <v>603</v>
      </c>
      <c r="B163" s="5" t="s">
        <v>38</v>
      </c>
      <c r="C163" s="5" t="s">
        <v>39</v>
      </c>
      <c r="D163" s="6" t="s">
        <v>618</v>
      </c>
      <c r="E163" s="8"/>
      <c r="F163" s="8"/>
      <c r="G163" s="8"/>
      <c r="H163" s="8"/>
      <c r="I163" s="8"/>
      <c r="J163" s="10" t="s">
        <v>41</v>
      </c>
      <c r="K163" s="10" t="s">
        <v>619</v>
      </c>
      <c r="L163" s="10" t="s">
        <v>620</v>
      </c>
      <c r="M163" s="10"/>
      <c r="N163" s="10" t="s">
        <v>44</v>
      </c>
      <c r="O163" s="23"/>
      <c r="P163" s="23"/>
      <c r="Q163" s="23"/>
      <c r="R163" s="23"/>
      <c r="S163" s="24"/>
      <c r="T163" s="11"/>
      <c r="U163" s="11"/>
      <c r="V163" s="24"/>
      <c r="W163" s="24"/>
      <c r="X163" s="24"/>
      <c r="Y163" s="11"/>
      <c r="Z163" s="12" t="s">
        <v>45</v>
      </c>
      <c r="AA163" s="13">
        <v>3624</v>
      </c>
      <c r="AB163" s="13">
        <v>1786</v>
      </c>
      <c r="AC163" s="8"/>
      <c r="AD163" s="14"/>
      <c r="AE163" s="26"/>
      <c r="AF163" s="26">
        <v>1</v>
      </c>
      <c r="AG163" s="26" t="str">
        <f>IFERROR(AE163 * (1 - O163/X163) -AF163 - P163- Q163,"NA")</f>
        <v>NA</v>
      </c>
      <c r="AH163" s="15" t="str">
        <f>IFERROR(AG163 /AE163,"NA")</f>
        <v>NA</v>
      </c>
      <c r="AI163" s="17" t="str">
        <f>IFERROR(AG163/AF163,"NA")</f>
        <v>NA</v>
      </c>
      <c r="AJ163" s="5" t="str">
        <f>IF(AH163="NA","NA",IF(AH163&lt;0,"&lt;00    Group",IF(AH163&lt;10%,"00-10% Group",(IF(AH163&lt;20%,"10-20%","20%+ Group")))))</f>
        <v>NA</v>
      </c>
      <c r="AK163" s="21" t="s">
        <v>46</v>
      </c>
      <c r="AL163" t="s">
        <v>47</v>
      </c>
    </row>
    <row r="164" spans="1:38">
      <c r="A164" s="2" t="s">
        <v>603</v>
      </c>
      <c r="B164" s="5" t="s">
        <v>38</v>
      </c>
      <c r="C164" s="5" t="s">
        <v>39</v>
      </c>
      <c r="D164" s="6" t="s">
        <v>621</v>
      </c>
      <c r="E164" s="8">
        <v>1</v>
      </c>
      <c r="F164" s="8">
        <v>3.82</v>
      </c>
      <c r="G164" s="8">
        <v>7.52</v>
      </c>
      <c r="H164" s="8">
        <v>4.21</v>
      </c>
      <c r="I164" s="8">
        <v>0.29</v>
      </c>
      <c r="J164" s="10" t="s">
        <v>41</v>
      </c>
      <c r="K164" s="10" t="s">
        <v>622</v>
      </c>
      <c r="L164" s="10" t="s">
        <v>623</v>
      </c>
      <c r="M164" s="10" t="s">
        <v>624</v>
      </c>
      <c r="N164" s="10" t="s">
        <v>44</v>
      </c>
      <c r="O164" s="23">
        <v>3.15</v>
      </c>
      <c r="P164" s="23">
        <v>3.72</v>
      </c>
      <c r="Q164" s="23"/>
      <c r="R164" s="23">
        <v>6.87</v>
      </c>
      <c r="S164" s="24">
        <v>20.99</v>
      </c>
      <c r="T164" s="11">
        <v>1</v>
      </c>
      <c r="U164" s="11">
        <v>1</v>
      </c>
      <c r="V164" s="24"/>
      <c r="W164" s="24">
        <v>20.99</v>
      </c>
      <c r="X164" s="24">
        <v>20.99</v>
      </c>
      <c r="Y164" s="11" t="s">
        <v>54</v>
      </c>
      <c r="Z164" s="12" t="s">
        <v>45</v>
      </c>
      <c r="AA164" s="13">
        <v>519861</v>
      </c>
      <c r="AB164" s="13" t="s">
        <v>243</v>
      </c>
      <c r="AC164" s="8" t="s">
        <v>55</v>
      </c>
      <c r="AD164" s="14" t="s">
        <v>625</v>
      </c>
      <c r="AE164" s="26">
        <v>20.99</v>
      </c>
      <c r="AF164" s="26">
        <v>1</v>
      </c>
      <c r="AG164" s="26">
        <f>IFERROR(AE164 * (1 - O164/X164) -AF164 - P164- Q164,"NA")</f>
        <v>13.12</v>
      </c>
      <c r="AH164" s="15">
        <f>IFERROR(AG164 /AE164,"NA")</f>
        <v>0.6250595521677</v>
      </c>
      <c r="AI164" s="17">
        <f>IFERROR(AG164/AF164,"NA")</f>
        <v>13.12</v>
      </c>
      <c r="AJ164" s="5" t="str">
        <f>IF(AH164="NA","NA",IF(AH164&lt;0,"&lt;00    Group",IF(AH164&lt;10%,"00-10% Group",(IF(AH164&lt;20%,"10-20%","20%+ Group")))))</f>
        <v>20%+ Group</v>
      </c>
      <c r="AK164" s="21"/>
      <c r="AL164" t="s">
        <v>47</v>
      </c>
    </row>
    <row r="165" spans="1:38">
      <c r="A165" s="2" t="s">
        <v>603</v>
      </c>
      <c r="B165" s="5" t="s">
        <v>38</v>
      </c>
      <c r="C165" s="5" t="s">
        <v>39</v>
      </c>
      <c r="D165" s="6" t="s">
        <v>626</v>
      </c>
      <c r="E165" s="8">
        <v>1</v>
      </c>
      <c r="F165" s="8">
        <v>1.9</v>
      </c>
      <c r="G165" s="8">
        <v>8</v>
      </c>
      <c r="H165" s="8">
        <v>3.45</v>
      </c>
      <c r="I165" s="8"/>
      <c r="J165" s="10" t="s">
        <v>41</v>
      </c>
      <c r="K165" s="10" t="s">
        <v>627</v>
      </c>
      <c r="L165" s="10" t="s">
        <v>628</v>
      </c>
      <c r="M165" s="10" t="s">
        <v>629</v>
      </c>
      <c r="N165" s="10" t="s">
        <v>44</v>
      </c>
      <c r="O165" s="23">
        <v>2.85</v>
      </c>
      <c r="P165" s="23">
        <v>3.96</v>
      </c>
      <c r="Q165" s="23"/>
      <c r="R165" s="23">
        <v>6.81</v>
      </c>
      <c r="S165" s="24">
        <v>18.99</v>
      </c>
      <c r="T165" s="11">
        <v>3</v>
      </c>
      <c r="U165" s="11">
        <v>3</v>
      </c>
      <c r="V165" s="24">
        <v>18.99</v>
      </c>
      <c r="W165" s="24">
        <v>18.61</v>
      </c>
      <c r="X165" s="24">
        <v>18.99</v>
      </c>
      <c r="Y165" s="11" t="s">
        <v>54</v>
      </c>
      <c r="Z165" s="12" t="s">
        <v>45</v>
      </c>
      <c r="AA165" s="13">
        <v>412461</v>
      </c>
      <c r="AB165" s="13">
        <v>65</v>
      </c>
      <c r="AC165" s="8" t="s">
        <v>55</v>
      </c>
      <c r="AD165" s="14" t="s">
        <v>630</v>
      </c>
      <c r="AE165" s="26">
        <v>18.99</v>
      </c>
      <c r="AF165" s="26">
        <v>1</v>
      </c>
      <c r="AG165" s="26">
        <f>IFERROR(AE165 * (1 - O165/X165) -AF165 - P165- Q165,"NA")</f>
        <v>11.18</v>
      </c>
      <c r="AH165" s="15">
        <f>IFERROR(AG165 /AE165,"NA")</f>
        <v>0.58873091100579</v>
      </c>
      <c r="AI165" s="17">
        <f>IFERROR(AG165/AF165,"NA")</f>
        <v>11.18</v>
      </c>
      <c r="AJ165" s="5" t="str">
        <f>IF(AH165="NA","NA",IF(AH165&lt;0,"&lt;00    Group",IF(AH165&lt;10%,"00-10% Group",(IF(AH165&lt;20%,"10-20%","20%+ Group")))))</f>
        <v>20%+ Group</v>
      </c>
      <c r="AK165" s="21"/>
      <c r="AL165" t="s">
        <v>47</v>
      </c>
    </row>
    <row r="166" spans="1:38">
      <c r="A166" s="2" t="s">
        <v>603</v>
      </c>
      <c r="B166" s="5" t="s">
        <v>38</v>
      </c>
      <c r="C166" s="5" t="s">
        <v>39</v>
      </c>
      <c r="D166" s="6" t="s">
        <v>626</v>
      </c>
      <c r="E166" s="8">
        <v>1</v>
      </c>
      <c r="F166" s="8">
        <v>1.9</v>
      </c>
      <c r="G166" s="8">
        <v>8</v>
      </c>
      <c r="H166" s="8">
        <v>3.45</v>
      </c>
      <c r="I166" s="8"/>
      <c r="J166" s="10" t="s">
        <v>41</v>
      </c>
      <c r="K166" s="10" t="s">
        <v>627</v>
      </c>
      <c r="L166" s="10" t="s">
        <v>628</v>
      </c>
      <c r="M166" s="10" t="s">
        <v>629</v>
      </c>
      <c r="N166" s="10" t="s">
        <v>44</v>
      </c>
      <c r="O166" s="23">
        <v>2.85</v>
      </c>
      <c r="P166" s="23">
        <v>3.96</v>
      </c>
      <c r="Q166" s="23"/>
      <c r="R166" s="23">
        <v>6.81</v>
      </c>
      <c r="S166" s="24">
        <v>18.99</v>
      </c>
      <c r="T166" s="11">
        <v>3</v>
      </c>
      <c r="U166" s="11">
        <v>3</v>
      </c>
      <c r="V166" s="24">
        <v>18.99</v>
      </c>
      <c r="W166" s="24">
        <v>18.61</v>
      </c>
      <c r="X166" s="24">
        <v>18.99</v>
      </c>
      <c r="Y166" s="11" t="s">
        <v>54</v>
      </c>
      <c r="Z166" s="12" t="s">
        <v>45</v>
      </c>
      <c r="AA166" s="13">
        <v>412461</v>
      </c>
      <c r="AB166" s="13">
        <v>65</v>
      </c>
      <c r="AC166" s="8" t="s">
        <v>55</v>
      </c>
      <c r="AD166" s="14" t="s">
        <v>630</v>
      </c>
      <c r="AE166" s="26">
        <v>18.99</v>
      </c>
      <c r="AF166" s="26">
        <v>1</v>
      </c>
      <c r="AG166" s="26">
        <f>IFERROR(AE166 * (1 - O166/X166) -AF166 - P166- Q166,"NA")</f>
        <v>11.18</v>
      </c>
      <c r="AH166" s="15">
        <f>IFERROR(AG166 /AE166,"NA")</f>
        <v>0.58873091100579</v>
      </c>
      <c r="AI166" s="17">
        <f>IFERROR(AG166/AF166,"NA")</f>
        <v>11.18</v>
      </c>
      <c r="AJ166" s="5" t="str">
        <f>IF(AH166="NA","NA",IF(AH166&lt;0,"&lt;00    Group",IF(AH166&lt;10%,"00-10% Group",(IF(AH166&lt;20%,"10-20%","20%+ Group")))))</f>
        <v>20%+ Group</v>
      </c>
      <c r="AK166" s="21"/>
      <c r="AL166" t="s">
        <v>47</v>
      </c>
    </row>
    <row r="167" spans="1:38">
      <c r="A167" s="2" t="s">
        <v>603</v>
      </c>
      <c r="B167" s="5" t="s">
        <v>38</v>
      </c>
      <c r="C167" s="5" t="s">
        <v>39</v>
      </c>
      <c r="D167" s="6" t="s">
        <v>631</v>
      </c>
      <c r="E167" s="8"/>
      <c r="F167" s="8"/>
      <c r="G167" s="8"/>
      <c r="H167" s="8"/>
      <c r="I167" s="8"/>
      <c r="J167" s="10" t="s">
        <v>41</v>
      </c>
      <c r="K167" s="10" t="s">
        <v>632</v>
      </c>
      <c r="L167" s="10" t="s">
        <v>633</v>
      </c>
      <c r="M167" s="10"/>
      <c r="N167" s="10" t="s">
        <v>44</v>
      </c>
      <c r="O167" s="23"/>
      <c r="P167" s="23"/>
      <c r="Q167" s="23"/>
      <c r="R167" s="23"/>
      <c r="S167" s="24"/>
      <c r="T167" s="11"/>
      <c r="U167" s="11"/>
      <c r="V167" s="24"/>
      <c r="W167" s="24"/>
      <c r="X167" s="24"/>
      <c r="Y167" s="11"/>
      <c r="Z167" s="12" t="s">
        <v>45</v>
      </c>
      <c r="AA167" s="13">
        <v>216605</v>
      </c>
      <c r="AB167" s="13">
        <v>65</v>
      </c>
      <c r="AC167" s="8"/>
      <c r="AD167" s="14"/>
      <c r="AE167" s="26"/>
      <c r="AF167" s="26">
        <v>1</v>
      </c>
      <c r="AG167" s="26" t="str">
        <f>IFERROR(AE167 * (1 - O167/X167) -AF167 - P167- Q167,"NA")</f>
        <v>NA</v>
      </c>
      <c r="AH167" s="15" t="str">
        <f>IFERROR(AG167 /AE167,"NA")</f>
        <v>NA</v>
      </c>
      <c r="AI167" s="17" t="str">
        <f>IFERROR(AG167/AF167,"NA")</f>
        <v>NA</v>
      </c>
      <c r="AJ167" s="5" t="str">
        <f>IF(AH167="NA","NA",IF(AH167&lt;0,"&lt;00    Group",IF(AH167&lt;10%,"00-10% Group",(IF(AH167&lt;20%,"10-20%","20%+ Group")))))</f>
        <v>NA</v>
      </c>
      <c r="AK167" s="21" t="s">
        <v>46</v>
      </c>
      <c r="AL167" t="s">
        <v>47</v>
      </c>
    </row>
    <row r="168" spans="1:38">
      <c r="A168" s="2" t="s">
        <v>603</v>
      </c>
      <c r="B168" s="5" t="s">
        <v>38</v>
      </c>
      <c r="C168" s="5" t="s">
        <v>39</v>
      </c>
      <c r="D168" s="6" t="s">
        <v>634</v>
      </c>
      <c r="E168" s="8">
        <v>1</v>
      </c>
      <c r="F168" s="8">
        <v>7.12</v>
      </c>
      <c r="G168" s="8">
        <v>0.5</v>
      </c>
      <c r="H168" s="8">
        <v>2.12</v>
      </c>
      <c r="I168" s="8"/>
      <c r="J168" s="10" t="s">
        <v>41</v>
      </c>
      <c r="K168" s="10" t="s">
        <v>635</v>
      </c>
      <c r="L168" s="10" t="s">
        <v>636</v>
      </c>
      <c r="M168" s="10" t="s">
        <v>637</v>
      </c>
      <c r="N168" s="10" t="s">
        <v>44</v>
      </c>
      <c r="O168" s="23">
        <v>4.43</v>
      </c>
      <c r="P168" s="23">
        <v>3.96</v>
      </c>
      <c r="Q168" s="23"/>
      <c r="R168" s="23">
        <v>8.39</v>
      </c>
      <c r="S168" s="24">
        <v>29.55</v>
      </c>
      <c r="T168" s="11">
        <v>2</v>
      </c>
      <c r="U168" s="11">
        <v>2</v>
      </c>
      <c r="V168" s="24"/>
      <c r="W168" s="24">
        <v>29.35</v>
      </c>
      <c r="X168" s="24">
        <v>29.55</v>
      </c>
      <c r="Y168" s="11" t="s">
        <v>54</v>
      </c>
      <c r="Z168" s="12" t="s">
        <v>45</v>
      </c>
      <c r="AA168" s="13">
        <v>111135</v>
      </c>
      <c r="AB168" s="13">
        <v>65</v>
      </c>
      <c r="AC168" s="8" t="s">
        <v>55</v>
      </c>
      <c r="AD168" s="14" t="s">
        <v>638</v>
      </c>
      <c r="AE168" s="26">
        <v>29.55</v>
      </c>
      <c r="AF168" s="26">
        <v>1</v>
      </c>
      <c r="AG168" s="26">
        <f>IFERROR(AE168 * (1 - O168/X168) -AF168 - P168- Q168,"NA")</f>
        <v>20.16</v>
      </c>
      <c r="AH168" s="15">
        <f>IFERROR(AG168 /AE168,"NA")</f>
        <v>0.68223350253807</v>
      </c>
      <c r="AI168" s="17">
        <f>IFERROR(AG168/AF168,"NA")</f>
        <v>20.16</v>
      </c>
      <c r="AJ168" s="5" t="str">
        <f>IF(AH168="NA","NA",IF(AH168&lt;0,"&lt;00    Group",IF(AH168&lt;10%,"00-10% Group",(IF(AH168&lt;20%,"10-20%","20%+ Group")))))</f>
        <v>20%+ Group</v>
      </c>
      <c r="AK168" s="21"/>
      <c r="AL168" t="s">
        <v>47</v>
      </c>
    </row>
    <row r="169" spans="1:38">
      <c r="A169" s="2" t="s">
        <v>603</v>
      </c>
      <c r="B169" s="5" t="s">
        <v>38</v>
      </c>
      <c r="C169" s="5" t="s">
        <v>39</v>
      </c>
      <c r="D169" s="6" t="s">
        <v>639</v>
      </c>
      <c r="E169" s="8"/>
      <c r="F169" s="8"/>
      <c r="G169" s="8"/>
      <c r="H169" s="8"/>
      <c r="I169" s="8"/>
      <c r="J169" s="10" t="s">
        <v>41</v>
      </c>
      <c r="K169" s="10" t="s">
        <v>640</v>
      </c>
      <c r="L169" s="10" t="s">
        <v>641</v>
      </c>
      <c r="M169" s="10"/>
      <c r="N169" s="10" t="s">
        <v>44</v>
      </c>
      <c r="O169" s="23">
        <v>1</v>
      </c>
      <c r="P169" s="23">
        <v>3.72</v>
      </c>
      <c r="Q169" s="23"/>
      <c r="R169" s="23">
        <v>4.72</v>
      </c>
      <c r="S169" s="24">
        <v>6.66</v>
      </c>
      <c r="T169" s="11">
        <v>2</v>
      </c>
      <c r="U169" s="11">
        <v>2</v>
      </c>
      <c r="V169" s="24">
        <v>6.66</v>
      </c>
      <c r="W169" s="24">
        <v>6.66</v>
      </c>
      <c r="X169" s="24">
        <v>6.66</v>
      </c>
      <c r="Y169" s="11" t="s">
        <v>54</v>
      </c>
      <c r="Z169" s="12" t="s">
        <v>45</v>
      </c>
      <c r="AA169" s="13">
        <v>212052</v>
      </c>
      <c r="AB169" s="13">
        <v>65</v>
      </c>
      <c r="AC169" s="8" t="s">
        <v>55</v>
      </c>
      <c r="AD169" s="14" t="s">
        <v>642</v>
      </c>
      <c r="AE169" s="26">
        <v>6.66</v>
      </c>
      <c r="AF169" s="26">
        <v>1</v>
      </c>
      <c r="AG169" s="26">
        <f>IFERROR(AE169 * (1 - O169/X169) -AF169 - P169- Q169,"NA")</f>
        <v>0.94</v>
      </c>
      <c r="AH169" s="15">
        <f>IFERROR(AG169 /AE169,"NA")</f>
        <v>0.14114114114114</v>
      </c>
      <c r="AI169" s="17">
        <f>IFERROR(AG169/AF169,"NA")</f>
        <v>0.94</v>
      </c>
      <c r="AJ169" s="5" t="str">
        <f>IF(AH169="NA","NA",IF(AH169&lt;0,"&lt;00    Group",IF(AH169&lt;10%,"00-10% Group",(IF(AH169&lt;20%,"10-20%","20%+ Group")))))</f>
        <v>10-20%</v>
      </c>
      <c r="AK169" s="21"/>
      <c r="AL169" t="s">
        <v>47</v>
      </c>
    </row>
    <row r="170" spans="1:38">
      <c r="A170" s="2" t="s">
        <v>603</v>
      </c>
      <c r="B170" s="5" t="s">
        <v>38</v>
      </c>
      <c r="C170" s="5" t="s">
        <v>39</v>
      </c>
      <c r="D170" s="6" t="s">
        <v>643</v>
      </c>
      <c r="E170" s="8"/>
      <c r="F170" s="8"/>
      <c r="G170" s="8"/>
      <c r="H170" s="8"/>
      <c r="I170" s="8"/>
      <c r="J170" s="10" t="s">
        <v>41</v>
      </c>
      <c r="K170" s="10" t="s">
        <v>644</v>
      </c>
      <c r="L170" s="10" t="s">
        <v>645</v>
      </c>
      <c r="M170" s="10"/>
      <c r="N170" s="10" t="s">
        <v>44</v>
      </c>
      <c r="O170" s="23">
        <v>1.05</v>
      </c>
      <c r="P170" s="23">
        <v>3.96</v>
      </c>
      <c r="Q170" s="23"/>
      <c r="R170" s="23">
        <v>5.01</v>
      </c>
      <c r="S170" s="24">
        <v>7</v>
      </c>
      <c r="T170" s="11">
        <v>1</v>
      </c>
      <c r="U170" s="11">
        <v>1</v>
      </c>
      <c r="V170" s="24">
        <v>7</v>
      </c>
      <c r="W170" s="24"/>
      <c r="X170" s="24">
        <v>7</v>
      </c>
      <c r="Y170" s="11" t="s">
        <v>60</v>
      </c>
      <c r="Z170" s="12" t="s">
        <v>45</v>
      </c>
      <c r="AA170" s="13">
        <v>231700</v>
      </c>
      <c r="AB170" s="13">
        <v>65</v>
      </c>
      <c r="AC170" s="8" t="s">
        <v>55</v>
      </c>
      <c r="AD170" s="14" t="s">
        <v>646</v>
      </c>
      <c r="AE170" s="26">
        <v>7</v>
      </c>
      <c r="AF170" s="26">
        <v>1</v>
      </c>
      <c r="AG170" s="26">
        <f>IFERROR(AE170 * (1 - O170/X170) -AF170 - P170- Q170,"NA")</f>
        <v>0.99</v>
      </c>
      <c r="AH170" s="15">
        <f>IFERROR(AG170 /AE170,"NA")</f>
        <v>0.14142857142857</v>
      </c>
      <c r="AI170" s="17">
        <f>IFERROR(AG170/AF170,"NA")</f>
        <v>0.99</v>
      </c>
      <c r="AJ170" s="5" t="str">
        <f>IF(AH170="NA","NA",IF(AH170&lt;0,"&lt;00    Group",IF(AH170&lt;10%,"00-10% Group",(IF(AH170&lt;20%,"10-20%","20%+ Group")))))</f>
        <v>10-20%</v>
      </c>
      <c r="AK170" s="21"/>
      <c r="AL170" t="s">
        <v>47</v>
      </c>
    </row>
    <row r="171" spans="1:38">
      <c r="A171" s="2" t="s">
        <v>603</v>
      </c>
      <c r="B171" s="5" t="s">
        <v>38</v>
      </c>
      <c r="C171" s="5" t="s">
        <v>39</v>
      </c>
      <c r="D171" s="6" t="s">
        <v>647</v>
      </c>
      <c r="E171" s="8">
        <v>1</v>
      </c>
      <c r="F171" s="8"/>
      <c r="G171" s="8"/>
      <c r="H171" s="8"/>
      <c r="I171" s="8"/>
      <c r="J171" s="10" t="s">
        <v>41</v>
      </c>
      <c r="K171" s="10" t="s">
        <v>648</v>
      </c>
      <c r="L171" s="10" t="s">
        <v>649</v>
      </c>
      <c r="M171" s="10"/>
      <c r="N171" s="10" t="s">
        <v>44</v>
      </c>
      <c r="O171" s="23"/>
      <c r="P171" s="23"/>
      <c r="Q171" s="23"/>
      <c r="R171" s="23"/>
      <c r="S171" s="24"/>
      <c r="T171" s="11"/>
      <c r="U171" s="11"/>
      <c r="V171" s="24"/>
      <c r="W171" s="24"/>
      <c r="X171" s="24"/>
      <c r="Y171" s="11"/>
      <c r="Z171" s="12" t="s">
        <v>45</v>
      </c>
      <c r="AA171" s="13">
        <v>163224</v>
      </c>
      <c r="AB171" s="13">
        <v>65</v>
      </c>
      <c r="AC171" s="8"/>
      <c r="AD171" s="14"/>
      <c r="AE171" s="26"/>
      <c r="AF171" s="26">
        <v>1</v>
      </c>
      <c r="AG171" s="26" t="str">
        <f>IFERROR(AE171 * (1 - O171/X171) -AF171 - P171- Q171,"NA")</f>
        <v>NA</v>
      </c>
      <c r="AH171" s="15" t="str">
        <f>IFERROR(AG171 /AE171,"NA")</f>
        <v>NA</v>
      </c>
      <c r="AI171" s="17" t="str">
        <f>IFERROR(AG171/AF171,"NA")</f>
        <v>NA</v>
      </c>
      <c r="AJ171" s="5" t="str">
        <f>IF(AH171="NA","NA",IF(AH171&lt;0,"&lt;00    Group",IF(AH171&lt;10%,"00-10% Group",(IF(AH171&lt;20%,"10-20%","20%+ Group")))))</f>
        <v>NA</v>
      </c>
      <c r="AK171" s="21" t="s">
        <v>46</v>
      </c>
      <c r="AL171" t="s">
        <v>47</v>
      </c>
    </row>
    <row r="172" spans="1:38">
      <c r="A172" s="2" t="s">
        <v>603</v>
      </c>
      <c r="B172" s="5" t="s">
        <v>38</v>
      </c>
      <c r="C172" s="5" t="s">
        <v>39</v>
      </c>
      <c r="D172" s="6" t="s">
        <v>650</v>
      </c>
      <c r="E172" s="8">
        <v>1</v>
      </c>
      <c r="F172" s="8"/>
      <c r="G172" s="8"/>
      <c r="H172" s="8"/>
      <c r="I172" s="8">
        <v>0.4</v>
      </c>
      <c r="J172" s="10" t="s">
        <v>41</v>
      </c>
      <c r="K172" s="10" t="s">
        <v>651</v>
      </c>
      <c r="L172" s="10" t="s">
        <v>652</v>
      </c>
      <c r="M172" s="10" t="s">
        <v>653</v>
      </c>
      <c r="N172" s="10" t="s">
        <v>44</v>
      </c>
      <c r="O172" s="23">
        <v>1.95</v>
      </c>
      <c r="P172" s="23">
        <v>3.96</v>
      </c>
      <c r="Q172" s="23"/>
      <c r="R172" s="23">
        <v>5.91</v>
      </c>
      <c r="S172" s="24">
        <v>12.99</v>
      </c>
      <c r="T172" s="11">
        <v>1</v>
      </c>
      <c r="U172" s="11">
        <v>1</v>
      </c>
      <c r="V172" s="24">
        <v>12.99</v>
      </c>
      <c r="W172" s="24"/>
      <c r="X172" s="24">
        <v>12.99</v>
      </c>
      <c r="Y172" s="11" t="s">
        <v>60</v>
      </c>
      <c r="Z172" s="12" t="s">
        <v>45</v>
      </c>
      <c r="AA172" s="13">
        <v>203750</v>
      </c>
      <c r="AB172" s="13">
        <v>65</v>
      </c>
      <c r="AC172" s="8" t="s">
        <v>55</v>
      </c>
      <c r="AD172" s="14" t="s">
        <v>654</v>
      </c>
      <c r="AE172" s="26">
        <v>12.99</v>
      </c>
      <c r="AF172" s="26">
        <v>1</v>
      </c>
      <c r="AG172" s="26">
        <f>IFERROR(AE172 * (1 - O172/X172) -AF172 - P172- Q172,"NA")</f>
        <v>6.08</v>
      </c>
      <c r="AH172" s="15">
        <f>IFERROR(AG172 /AE172,"NA")</f>
        <v>0.46805234795997</v>
      </c>
      <c r="AI172" s="17">
        <f>IFERROR(AG172/AF172,"NA")</f>
        <v>6.08</v>
      </c>
      <c r="AJ172" s="5" t="str">
        <f>IF(AH172="NA","NA",IF(AH172&lt;0,"&lt;00    Group",IF(AH172&lt;10%,"00-10% Group",(IF(AH172&lt;20%,"10-20%","20%+ Group")))))</f>
        <v>20%+ Group</v>
      </c>
      <c r="AK172" s="21"/>
      <c r="AL172" t="s">
        <v>47</v>
      </c>
    </row>
    <row r="173" spans="1:38">
      <c r="A173" s="2" t="s">
        <v>603</v>
      </c>
      <c r="B173" s="5" t="s">
        <v>38</v>
      </c>
      <c r="C173" s="5" t="s">
        <v>39</v>
      </c>
      <c r="D173" s="6" t="s">
        <v>655</v>
      </c>
      <c r="E173" s="8"/>
      <c r="F173" s="8"/>
      <c r="G173" s="8"/>
      <c r="H173" s="8"/>
      <c r="I173" s="8"/>
      <c r="J173" s="10" t="s">
        <v>41</v>
      </c>
      <c r="K173" s="10" t="s">
        <v>656</v>
      </c>
      <c r="L173" s="10" t="s">
        <v>657</v>
      </c>
      <c r="M173" s="10"/>
      <c r="N173" s="10" t="s">
        <v>44</v>
      </c>
      <c r="O173" s="23"/>
      <c r="P173" s="23"/>
      <c r="Q173" s="23"/>
      <c r="R173" s="23"/>
      <c r="S173" s="24"/>
      <c r="T173" s="11"/>
      <c r="U173" s="11"/>
      <c r="V173" s="24"/>
      <c r="W173" s="24"/>
      <c r="X173" s="24"/>
      <c r="Y173" s="11"/>
      <c r="Z173" s="12" t="s">
        <v>45</v>
      </c>
      <c r="AA173" s="13">
        <v>216937</v>
      </c>
      <c r="AB173" s="13">
        <v>65</v>
      </c>
      <c r="AC173" s="8"/>
      <c r="AD173" s="14"/>
      <c r="AE173" s="26"/>
      <c r="AF173" s="26">
        <v>1</v>
      </c>
      <c r="AG173" s="26" t="str">
        <f>IFERROR(AE173 * (1 - O173/X173) -AF173 - P173- Q173,"NA")</f>
        <v>NA</v>
      </c>
      <c r="AH173" s="15" t="str">
        <f>IFERROR(AG173 /AE173,"NA")</f>
        <v>NA</v>
      </c>
      <c r="AI173" s="17" t="str">
        <f>IFERROR(AG173/AF173,"NA")</f>
        <v>NA</v>
      </c>
      <c r="AJ173" s="5" t="str">
        <f>IF(AH173="NA","NA",IF(AH173&lt;0,"&lt;00    Group",IF(AH173&lt;10%,"00-10% Group",(IF(AH173&lt;20%,"10-20%","20%+ Group")))))</f>
        <v>NA</v>
      </c>
      <c r="AK173" s="21" t="s">
        <v>46</v>
      </c>
      <c r="AL173" t="s">
        <v>47</v>
      </c>
    </row>
    <row r="174" spans="1:38">
      <c r="A174" s="2" t="s">
        <v>603</v>
      </c>
      <c r="B174" s="5" t="s">
        <v>38</v>
      </c>
      <c r="C174" s="5" t="s">
        <v>39</v>
      </c>
      <c r="D174" s="6" t="s">
        <v>658</v>
      </c>
      <c r="E174" s="8"/>
      <c r="F174" s="8"/>
      <c r="G174" s="8"/>
      <c r="H174" s="8"/>
      <c r="I174" s="8"/>
      <c r="J174" s="10" t="s">
        <v>41</v>
      </c>
      <c r="K174" s="10" t="s">
        <v>659</v>
      </c>
      <c r="L174" s="10" t="s">
        <v>660</v>
      </c>
      <c r="M174" s="10"/>
      <c r="N174" s="10" t="s">
        <v>44</v>
      </c>
      <c r="O174" s="23"/>
      <c r="P174" s="23"/>
      <c r="Q174" s="23"/>
      <c r="R174" s="23"/>
      <c r="S174" s="24"/>
      <c r="T174" s="11"/>
      <c r="U174" s="11"/>
      <c r="V174" s="24"/>
      <c r="W174" s="24"/>
      <c r="X174" s="24"/>
      <c r="Y174" s="11"/>
      <c r="Z174" s="12" t="s">
        <v>45</v>
      </c>
      <c r="AA174" s="13">
        <v>242754</v>
      </c>
      <c r="AB174" s="13">
        <v>65</v>
      </c>
      <c r="AC174" s="8"/>
      <c r="AD174" s="14"/>
      <c r="AE174" s="26"/>
      <c r="AF174" s="26">
        <v>1</v>
      </c>
      <c r="AG174" s="26" t="str">
        <f>IFERROR(AE174 * (1 - O174/X174) -AF174 - P174- Q174,"NA")</f>
        <v>NA</v>
      </c>
      <c r="AH174" s="15" t="str">
        <f>IFERROR(AG174 /AE174,"NA")</f>
        <v>NA</v>
      </c>
      <c r="AI174" s="17" t="str">
        <f>IFERROR(AG174/AF174,"NA")</f>
        <v>NA</v>
      </c>
      <c r="AJ174" s="5" t="str">
        <f>IF(AH174="NA","NA",IF(AH174&lt;0,"&lt;00    Group",IF(AH174&lt;10%,"00-10% Group",(IF(AH174&lt;20%,"10-20%","20%+ Group")))))</f>
        <v>NA</v>
      </c>
      <c r="AK174" s="21" t="s">
        <v>46</v>
      </c>
      <c r="AL174" t="s">
        <v>47</v>
      </c>
    </row>
    <row r="175" spans="1:38">
      <c r="A175" s="2" t="s">
        <v>603</v>
      </c>
      <c r="B175" s="5" t="s">
        <v>38</v>
      </c>
      <c r="C175" s="5" t="s">
        <v>39</v>
      </c>
      <c r="D175" s="6" t="s">
        <v>661</v>
      </c>
      <c r="E175" s="8">
        <v>1</v>
      </c>
      <c r="F175" s="8"/>
      <c r="G175" s="8"/>
      <c r="H175" s="8"/>
      <c r="I175" s="8"/>
      <c r="J175" s="10" t="s">
        <v>662</v>
      </c>
      <c r="K175" s="10" t="s">
        <v>663</v>
      </c>
      <c r="L175" s="10" t="s">
        <v>172</v>
      </c>
      <c r="M175" s="10" t="s">
        <v>664</v>
      </c>
      <c r="N175" s="10" t="s">
        <v>50</v>
      </c>
      <c r="O175" s="23"/>
      <c r="P175" s="23"/>
      <c r="Q175" s="23"/>
      <c r="R175" s="23"/>
      <c r="S175" s="24"/>
      <c r="T175" s="11"/>
      <c r="U175" s="11"/>
      <c r="V175" s="24"/>
      <c r="W175" s="24"/>
      <c r="X175" s="24"/>
      <c r="Y175" s="11"/>
      <c r="Z175" s="12"/>
      <c r="AA175" s="13"/>
      <c r="AB175" s="13" t="s">
        <v>115</v>
      </c>
      <c r="AC175" s="8"/>
      <c r="AD175" s="14"/>
      <c r="AE175" s="26"/>
      <c r="AF175" s="26">
        <v>1</v>
      </c>
      <c r="AG175" s="26" t="str">
        <f>IFERROR(AE175 * (1 - O175/X175) -AF175 - P175- Q175,"NA")</f>
        <v>NA</v>
      </c>
      <c r="AH175" s="15" t="str">
        <f>IFERROR(AG175 /AE175,"NA")</f>
        <v>NA</v>
      </c>
      <c r="AI175" s="17" t="str">
        <f>IFERROR(AG175/AF175,"NA")</f>
        <v>NA</v>
      </c>
      <c r="AJ175" s="5" t="str">
        <f>IF(AH175="NA","NA",IF(AH175&lt;0,"&lt;00    Group",IF(AH175&lt;10%,"00-10% Group",(IF(AH175&lt;20%,"10-20%","20%+ Group")))))</f>
        <v>NA</v>
      </c>
      <c r="AK175" s="21" t="s">
        <v>46</v>
      </c>
      <c r="AL175" t="s">
        <v>47</v>
      </c>
    </row>
    <row r="176" spans="1:38">
      <c r="A176" s="2" t="s">
        <v>603</v>
      </c>
      <c r="B176" s="5" t="s">
        <v>38</v>
      </c>
      <c r="C176" s="5" t="s">
        <v>39</v>
      </c>
      <c r="D176" s="6" t="s">
        <v>665</v>
      </c>
      <c r="E176" s="8">
        <v>1</v>
      </c>
      <c r="F176" s="8"/>
      <c r="G176" s="8"/>
      <c r="H176" s="8"/>
      <c r="I176" s="8"/>
      <c r="J176" s="10" t="s">
        <v>41</v>
      </c>
      <c r="K176" s="10" t="s">
        <v>666</v>
      </c>
      <c r="L176" s="10" t="s">
        <v>261</v>
      </c>
      <c r="M176" s="10"/>
      <c r="N176" s="10" t="s">
        <v>44</v>
      </c>
      <c r="O176" s="23">
        <v>2.1</v>
      </c>
      <c r="P176" s="23">
        <v>3.72</v>
      </c>
      <c r="Q176" s="23"/>
      <c r="R176" s="23">
        <v>5.82</v>
      </c>
      <c r="S176" s="24">
        <v>13.98</v>
      </c>
      <c r="T176" s="11">
        <v>1</v>
      </c>
      <c r="U176" s="11">
        <v>1</v>
      </c>
      <c r="V176" s="24">
        <v>13.98</v>
      </c>
      <c r="W176" s="24"/>
      <c r="X176" s="24">
        <v>13.98</v>
      </c>
      <c r="Y176" s="11" t="s">
        <v>60</v>
      </c>
      <c r="Z176" s="12" t="s">
        <v>45</v>
      </c>
      <c r="AA176" s="13">
        <v>182957</v>
      </c>
      <c r="AB176" s="13">
        <v>65</v>
      </c>
      <c r="AC176" s="8" t="s">
        <v>55</v>
      </c>
      <c r="AD176" s="14" t="s">
        <v>667</v>
      </c>
      <c r="AE176" s="26">
        <v>13.98</v>
      </c>
      <c r="AF176" s="26">
        <v>1</v>
      </c>
      <c r="AG176" s="26">
        <f>IFERROR(AE176 * (1 - O176/X176) -AF176 - P176- Q176,"NA")</f>
        <v>7.16</v>
      </c>
      <c r="AH176" s="15">
        <f>IFERROR(AG176 /AE176,"NA")</f>
        <v>0.51216022889843</v>
      </c>
      <c r="AI176" s="17">
        <f>IFERROR(AG176/AF176,"NA")</f>
        <v>7.16</v>
      </c>
      <c r="AJ176" s="5" t="str">
        <f>IF(AH176="NA","NA",IF(AH176&lt;0,"&lt;00    Group",IF(AH176&lt;10%,"00-10% Group",(IF(AH176&lt;20%,"10-20%","20%+ Group")))))</f>
        <v>20%+ Group</v>
      </c>
      <c r="AK176" s="21"/>
      <c r="AL176" t="s">
        <v>47</v>
      </c>
    </row>
    <row r="177" spans="1:38">
      <c r="A177" s="2" t="s">
        <v>603</v>
      </c>
      <c r="B177" s="5" t="s">
        <v>38</v>
      </c>
      <c r="C177" s="5" t="s">
        <v>39</v>
      </c>
      <c r="D177" s="6" t="s">
        <v>668</v>
      </c>
      <c r="E177" s="8"/>
      <c r="F177" s="8"/>
      <c r="G177" s="8"/>
      <c r="H177" s="8"/>
      <c r="I177" s="8"/>
      <c r="J177" s="10" t="s">
        <v>354</v>
      </c>
      <c r="K177" s="10" t="s">
        <v>669</v>
      </c>
      <c r="L177" s="10" t="s">
        <v>670</v>
      </c>
      <c r="M177" s="10"/>
      <c r="N177" s="10" t="s">
        <v>44</v>
      </c>
      <c r="O177" s="23"/>
      <c r="P177" s="23"/>
      <c r="Q177" s="23"/>
      <c r="R177" s="23"/>
      <c r="S177" s="24"/>
      <c r="T177" s="11"/>
      <c r="U177" s="11"/>
      <c r="V177" s="24"/>
      <c r="W177" s="24"/>
      <c r="X177" s="24"/>
      <c r="Y177" s="11"/>
      <c r="Z177" s="12" t="s">
        <v>45</v>
      </c>
      <c r="AA177" s="13">
        <v>89025</v>
      </c>
      <c r="AB177" s="13">
        <v>65</v>
      </c>
      <c r="AC177" s="8"/>
      <c r="AD177" s="14"/>
      <c r="AE177" s="26"/>
      <c r="AF177" s="26">
        <v>1</v>
      </c>
      <c r="AG177" s="26" t="str">
        <f>IFERROR(AE177 * (1 - O177/X177) -AF177 - P177- Q177,"NA")</f>
        <v>NA</v>
      </c>
      <c r="AH177" s="15" t="str">
        <f>IFERROR(AG177 /AE177,"NA")</f>
        <v>NA</v>
      </c>
      <c r="AI177" s="17" t="str">
        <f>IFERROR(AG177/AF177,"NA")</f>
        <v>NA</v>
      </c>
      <c r="AJ177" s="5" t="str">
        <f>IF(AH177="NA","NA",IF(AH177&lt;0,"&lt;00    Group",IF(AH177&lt;10%,"00-10% Group",(IF(AH177&lt;20%,"10-20%","20%+ Group")))))</f>
        <v>NA</v>
      </c>
      <c r="AK177" s="21" t="s">
        <v>46</v>
      </c>
      <c r="AL177" t="s">
        <v>47</v>
      </c>
    </row>
    <row r="178" spans="1:38">
      <c r="A178" s="2" t="s">
        <v>603</v>
      </c>
      <c r="B178" s="5" t="s">
        <v>38</v>
      </c>
      <c r="C178" s="5" t="s">
        <v>39</v>
      </c>
      <c r="D178" s="6" t="s">
        <v>671</v>
      </c>
      <c r="E178" s="8"/>
      <c r="F178" s="8">
        <v>1.5</v>
      </c>
      <c r="G178" s="8">
        <v>7.5</v>
      </c>
      <c r="H178" s="8">
        <v>2</v>
      </c>
      <c r="I178" s="8">
        <v>0.6</v>
      </c>
      <c r="J178" s="10" t="s">
        <v>41</v>
      </c>
      <c r="K178" s="10" t="s">
        <v>672</v>
      </c>
      <c r="L178" s="10" t="s">
        <v>673</v>
      </c>
      <c r="M178" s="10"/>
      <c r="N178" s="10" t="s">
        <v>44</v>
      </c>
      <c r="O178" s="23">
        <v>1.5</v>
      </c>
      <c r="P178" s="23">
        <v>3.96</v>
      </c>
      <c r="Q178" s="23"/>
      <c r="R178" s="23">
        <v>5.46</v>
      </c>
      <c r="S178" s="24">
        <v>9.99</v>
      </c>
      <c r="T178" s="11">
        <v>1</v>
      </c>
      <c r="U178" s="11">
        <v>1</v>
      </c>
      <c r="V178" s="24">
        <v>9.99</v>
      </c>
      <c r="W178" s="24"/>
      <c r="X178" s="24">
        <v>9.99</v>
      </c>
      <c r="Y178" s="11" t="s">
        <v>60</v>
      </c>
      <c r="Z178" s="12" t="s">
        <v>45</v>
      </c>
      <c r="AA178" s="13">
        <v>193886</v>
      </c>
      <c r="AB178" s="13">
        <v>65</v>
      </c>
      <c r="AC178" s="8" t="s">
        <v>55</v>
      </c>
      <c r="AD178" s="14" t="s">
        <v>674</v>
      </c>
      <c r="AE178" s="26">
        <v>9.99</v>
      </c>
      <c r="AF178" s="26">
        <v>1</v>
      </c>
      <c r="AG178" s="26">
        <f>IFERROR(AE178 * (1 - O178/X178) -AF178 - P178- Q178,"NA")</f>
        <v>3.53</v>
      </c>
      <c r="AH178" s="15">
        <f>IFERROR(AG178 /AE178,"NA")</f>
        <v>0.35335335335335</v>
      </c>
      <c r="AI178" s="17">
        <f>IFERROR(AG178/AF178,"NA")</f>
        <v>3.53</v>
      </c>
      <c r="AJ178" s="5" t="str">
        <f>IF(AH178="NA","NA",IF(AH178&lt;0,"&lt;00    Group",IF(AH178&lt;10%,"00-10% Group",(IF(AH178&lt;20%,"10-20%","20%+ Group")))))</f>
        <v>20%+ Group</v>
      </c>
      <c r="AK178" s="21"/>
      <c r="AL178" t="s">
        <v>47</v>
      </c>
    </row>
    <row r="179" spans="1:38">
      <c r="A179" s="2" t="s">
        <v>603</v>
      </c>
      <c r="B179" s="5" t="s">
        <v>38</v>
      </c>
      <c r="C179" s="5" t="s">
        <v>39</v>
      </c>
      <c r="D179" s="6" t="s">
        <v>675</v>
      </c>
      <c r="E179" s="8"/>
      <c r="F179" s="8"/>
      <c r="G179" s="8"/>
      <c r="H179" s="8"/>
      <c r="I179" s="8"/>
      <c r="J179" s="10" t="s">
        <v>571</v>
      </c>
      <c r="K179" s="10" t="s">
        <v>676</v>
      </c>
      <c r="L179" s="10" t="s">
        <v>677</v>
      </c>
      <c r="M179" s="10"/>
      <c r="N179" s="10" t="s">
        <v>44</v>
      </c>
      <c r="O179" s="23"/>
      <c r="P179" s="23"/>
      <c r="Q179" s="23"/>
      <c r="R179" s="23"/>
      <c r="S179" s="24"/>
      <c r="T179" s="11"/>
      <c r="U179" s="11"/>
      <c r="V179" s="24"/>
      <c r="W179" s="24"/>
      <c r="X179" s="24"/>
      <c r="Y179" s="11"/>
      <c r="Z179" s="12" t="s">
        <v>45</v>
      </c>
      <c r="AA179" s="13">
        <v>62343</v>
      </c>
      <c r="AB179" s="13">
        <v>65</v>
      </c>
      <c r="AC179" s="8"/>
      <c r="AD179" s="14"/>
      <c r="AE179" s="26"/>
      <c r="AF179" s="26">
        <v>1</v>
      </c>
      <c r="AG179" s="26" t="str">
        <f>IFERROR(AE179 * (1 - O179/X179) -AF179 - P179- Q179,"NA")</f>
        <v>NA</v>
      </c>
      <c r="AH179" s="15" t="str">
        <f>IFERROR(AG179 /AE179,"NA")</f>
        <v>NA</v>
      </c>
      <c r="AI179" s="17" t="str">
        <f>IFERROR(AG179/AF179,"NA")</f>
        <v>NA</v>
      </c>
      <c r="AJ179" s="5" t="str">
        <f>IF(AH179="NA","NA",IF(AH179&lt;0,"&lt;00    Group",IF(AH179&lt;10%,"00-10% Group",(IF(AH179&lt;20%,"10-20%","20%+ Group")))))</f>
        <v>NA</v>
      </c>
      <c r="AK179" s="21" t="s">
        <v>46</v>
      </c>
      <c r="AL179" t="s">
        <v>47</v>
      </c>
    </row>
    <row r="180" spans="1:38">
      <c r="A180" s="2" t="s">
        <v>603</v>
      </c>
      <c r="B180" s="5" t="s">
        <v>38</v>
      </c>
      <c r="C180" s="5" t="s">
        <v>39</v>
      </c>
      <c r="D180" s="6" t="s">
        <v>678</v>
      </c>
      <c r="E180" s="8">
        <v>1</v>
      </c>
      <c r="F180" s="8"/>
      <c r="G180" s="8"/>
      <c r="H180" s="8"/>
      <c r="I180" s="8"/>
      <c r="J180" s="10" t="s">
        <v>41</v>
      </c>
      <c r="K180" s="10" t="s">
        <v>679</v>
      </c>
      <c r="L180" s="10" t="s">
        <v>680</v>
      </c>
      <c r="M180" s="10"/>
      <c r="N180" s="10" t="s">
        <v>44</v>
      </c>
      <c r="O180" s="23">
        <v>1.05</v>
      </c>
      <c r="P180" s="23">
        <v>3.96</v>
      </c>
      <c r="Q180" s="23"/>
      <c r="R180" s="23">
        <v>5.01</v>
      </c>
      <c r="S180" s="24">
        <v>6.99</v>
      </c>
      <c r="T180" s="11">
        <v>1</v>
      </c>
      <c r="U180" s="11">
        <v>1</v>
      </c>
      <c r="V180" s="24">
        <v>6.99</v>
      </c>
      <c r="W180" s="24"/>
      <c r="X180" s="24">
        <v>6.99</v>
      </c>
      <c r="Y180" s="11" t="s">
        <v>60</v>
      </c>
      <c r="Z180" s="12" t="s">
        <v>45</v>
      </c>
      <c r="AA180" s="13">
        <v>285908</v>
      </c>
      <c r="AB180" s="13">
        <v>65</v>
      </c>
      <c r="AC180" s="8" t="s">
        <v>55</v>
      </c>
      <c r="AD180" s="14" t="s">
        <v>681</v>
      </c>
      <c r="AE180" s="26">
        <v>6.99</v>
      </c>
      <c r="AF180" s="26">
        <v>1</v>
      </c>
      <c r="AG180" s="26">
        <f>IFERROR(AE180 * (1 - O180/X180) -AF180 - P180- Q180,"NA")</f>
        <v>0.98</v>
      </c>
      <c r="AH180" s="15">
        <f>IFERROR(AG180 /AE180,"NA")</f>
        <v>0.14020028612303</v>
      </c>
      <c r="AI180" s="17">
        <f>IFERROR(AG180/AF180,"NA")</f>
        <v>0.98</v>
      </c>
      <c r="AJ180" s="5" t="str">
        <f>IF(AH180="NA","NA",IF(AH180&lt;0,"&lt;00    Group",IF(AH180&lt;10%,"00-10% Group",(IF(AH180&lt;20%,"10-20%","20%+ Group")))))</f>
        <v>10-20%</v>
      </c>
      <c r="AK180" s="21"/>
      <c r="AL180" t="s">
        <v>47</v>
      </c>
    </row>
    <row r="181" spans="1:38">
      <c r="A181" s="2" t="s">
        <v>603</v>
      </c>
      <c r="B181" s="5" t="s">
        <v>38</v>
      </c>
      <c r="C181" s="5" t="s">
        <v>39</v>
      </c>
      <c r="D181" s="6" t="s">
        <v>682</v>
      </c>
      <c r="E181" s="8"/>
      <c r="F181" s="8"/>
      <c r="G181" s="8"/>
      <c r="H181" s="8"/>
      <c r="I181" s="8"/>
      <c r="J181" s="10" t="s">
        <v>41</v>
      </c>
      <c r="K181" s="10" t="s">
        <v>683</v>
      </c>
      <c r="L181" s="10" t="s">
        <v>684</v>
      </c>
      <c r="M181" s="10"/>
      <c r="N181" s="10" t="s">
        <v>44</v>
      </c>
      <c r="O181" s="23">
        <v>1.14</v>
      </c>
      <c r="P181" s="23">
        <v>3.96</v>
      </c>
      <c r="Q181" s="23"/>
      <c r="R181" s="23">
        <v>5.1</v>
      </c>
      <c r="S181" s="24">
        <v>7.59</v>
      </c>
      <c r="T181" s="11">
        <v>1</v>
      </c>
      <c r="U181" s="11"/>
      <c r="V181" s="24"/>
      <c r="W181" s="24"/>
      <c r="X181" s="24">
        <v>7.59</v>
      </c>
      <c r="Y181" s="11"/>
      <c r="Z181" s="12" t="s">
        <v>45</v>
      </c>
      <c r="AA181" s="13">
        <v>268989</v>
      </c>
      <c r="AB181" s="13">
        <v>65</v>
      </c>
      <c r="AC181" s="8"/>
      <c r="AD181" s="14"/>
      <c r="AE181" s="26">
        <v>7.59</v>
      </c>
      <c r="AF181" s="26">
        <v>1</v>
      </c>
      <c r="AG181" s="26">
        <f>IFERROR(AE181 * (1 - O181/X181) -AF181 - P181- Q181,"NA")</f>
        <v>1.49</v>
      </c>
      <c r="AH181" s="15">
        <f>IFERROR(AG181 /AE181,"NA")</f>
        <v>0.19631093544137</v>
      </c>
      <c r="AI181" s="17">
        <f>IFERROR(AG181/AF181,"NA")</f>
        <v>1.49</v>
      </c>
      <c r="AJ181" s="5" t="str">
        <f>IF(AH181="NA","NA",IF(AH181&lt;0,"&lt;00    Group",IF(AH181&lt;10%,"00-10% Group",(IF(AH181&lt;20%,"10-20%","20%+ Group")))))</f>
        <v>10-20%</v>
      </c>
      <c r="AK181" s="21" t="s">
        <v>685</v>
      </c>
      <c r="AL181" t="s">
        <v>47</v>
      </c>
    </row>
    <row r="182" spans="1:38">
      <c r="A182" s="2" t="s">
        <v>603</v>
      </c>
      <c r="B182" s="5" t="s">
        <v>38</v>
      </c>
      <c r="C182" s="5" t="s">
        <v>39</v>
      </c>
      <c r="D182" s="6" t="s">
        <v>686</v>
      </c>
      <c r="E182" s="8"/>
      <c r="F182" s="8"/>
      <c r="G182" s="8"/>
      <c r="H182" s="8"/>
      <c r="I182" s="8"/>
      <c r="J182" s="10" t="s">
        <v>41</v>
      </c>
      <c r="K182" s="10" t="s">
        <v>687</v>
      </c>
      <c r="L182" s="10" t="s">
        <v>688</v>
      </c>
      <c r="M182" s="10"/>
      <c r="N182" s="10" t="s">
        <v>44</v>
      </c>
      <c r="O182" s="23"/>
      <c r="P182" s="23"/>
      <c r="Q182" s="23"/>
      <c r="R182" s="23"/>
      <c r="S182" s="24"/>
      <c r="T182" s="11"/>
      <c r="U182" s="11"/>
      <c r="V182" s="24"/>
      <c r="W182" s="24"/>
      <c r="X182" s="24"/>
      <c r="Y182" s="11"/>
      <c r="Z182" s="12" t="s">
        <v>45</v>
      </c>
      <c r="AA182" s="13">
        <v>64840</v>
      </c>
      <c r="AB182" s="13">
        <v>65</v>
      </c>
      <c r="AC182" s="8"/>
      <c r="AD182" s="14"/>
      <c r="AE182" s="26"/>
      <c r="AF182" s="26">
        <v>1</v>
      </c>
      <c r="AG182" s="26" t="str">
        <f>IFERROR(AE182 * (1 - O182/X182) -AF182 - P182- Q182,"NA")</f>
        <v>NA</v>
      </c>
      <c r="AH182" s="15" t="str">
        <f>IFERROR(AG182 /AE182,"NA")</f>
        <v>NA</v>
      </c>
      <c r="AI182" s="17" t="str">
        <f>IFERROR(AG182/AF182,"NA")</f>
        <v>NA</v>
      </c>
      <c r="AJ182" s="5" t="str">
        <f>IF(AH182="NA","NA",IF(AH182&lt;0,"&lt;00    Group",IF(AH182&lt;10%,"00-10% Group",(IF(AH182&lt;20%,"10-20%","20%+ Group")))))</f>
        <v>NA</v>
      </c>
      <c r="AK182" s="21" t="s">
        <v>46</v>
      </c>
      <c r="AL182" t="s">
        <v>47</v>
      </c>
    </row>
    <row r="183" spans="1:38">
      <c r="A183" s="2" t="s">
        <v>603</v>
      </c>
      <c r="B183" s="5" t="s">
        <v>38</v>
      </c>
      <c r="C183" s="5" t="s">
        <v>39</v>
      </c>
      <c r="D183" s="6" t="s">
        <v>689</v>
      </c>
      <c r="E183" s="8"/>
      <c r="F183" s="8"/>
      <c r="G183" s="8"/>
      <c r="H183" s="8"/>
      <c r="I183" s="8"/>
      <c r="J183" s="10" t="s">
        <v>41</v>
      </c>
      <c r="K183" s="10" t="s">
        <v>690</v>
      </c>
      <c r="L183" s="10" t="s">
        <v>691</v>
      </c>
      <c r="M183" s="10"/>
      <c r="N183" s="10" t="s">
        <v>44</v>
      </c>
      <c r="O183" s="23">
        <v>1.04</v>
      </c>
      <c r="P183" s="23">
        <v>3.07</v>
      </c>
      <c r="Q183" s="23"/>
      <c r="R183" s="23">
        <v>4.11</v>
      </c>
      <c r="S183" s="24">
        <v>6.9</v>
      </c>
      <c r="T183" s="11">
        <v>2</v>
      </c>
      <c r="U183" s="11">
        <v>2</v>
      </c>
      <c r="V183" s="24">
        <v>6.9</v>
      </c>
      <c r="W183" s="24"/>
      <c r="X183" s="24">
        <v>6.9</v>
      </c>
      <c r="Y183" s="11" t="s">
        <v>60</v>
      </c>
      <c r="Z183" s="12" t="s">
        <v>45</v>
      </c>
      <c r="AA183" s="13">
        <v>315126</v>
      </c>
      <c r="AB183" s="13">
        <v>65</v>
      </c>
      <c r="AC183" s="8" t="s">
        <v>55</v>
      </c>
      <c r="AD183" s="14" t="s">
        <v>692</v>
      </c>
      <c r="AE183" s="26">
        <v>6.9</v>
      </c>
      <c r="AF183" s="26">
        <v>1</v>
      </c>
      <c r="AG183" s="26">
        <f>IFERROR(AE183 * (1 - O183/X183) -AF183 - P183- Q183,"NA")</f>
        <v>1.79</v>
      </c>
      <c r="AH183" s="15">
        <f>IFERROR(AG183 /AE183,"NA")</f>
        <v>0.25942028985507</v>
      </c>
      <c r="AI183" s="17">
        <f>IFERROR(AG183/AF183,"NA")</f>
        <v>1.79</v>
      </c>
      <c r="AJ183" s="5" t="str">
        <f>IF(AH183="NA","NA",IF(AH183&lt;0,"&lt;00    Group",IF(AH183&lt;10%,"00-10% Group",(IF(AH183&lt;20%,"10-20%","20%+ Group")))))</f>
        <v>20%+ Group</v>
      </c>
      <c r="AK183" s="21"/>
      <c r="AL183" t="s">
        <v>47</v>
      </c>
    </row>
    <row r="184" spans="1:38">
      <c r="A184" s="2" t="s">
        <v>603</v>
      </c>
      <c r="B184" s="5" t="s">
        <v>38</v>
      </c>
      <c r="C184" s="5" t="s">
        <v>39</v>
      </c>
      <c r="D184" s="6" t="s">
        <v>693</v>
      </c>
      <c r="E184" s="8">
        <v>1</v>
      </c>
      <c r="F184" s="8"/>
      <c r="G184" s="8"/>
      <c r="H184" s="8"/>
      <c r="I184" s="8"/>
      <c r="J184" s="10" t="s">
        <v>41</v>
      </c>
      <c r="K184" s="10" t="s">
        <v>694</v>
      </c>
      <c r="L184" s="10" t="s">
        <v>695</v>
      </c>
      <c r="M184" s="10">
        <v>8541980331</v>
      </c>
      <c r="N184" s="10" t="s">
        <v>44</v>
      </c>
      <c r="O184" s="23">
        <v>1.5</v>
      </c>
      <c r="P184" s="23">
        <v>3.96</v>
      </c>
      <c r="Q184" s="23"/>
      <c r="R184" s="23">
        <v>5.46</v>
      </c>
      <c r="S184" s="24">
        <v>9.98</v>
      </c>
      <c r="T184" s="11">
        <v>1</v>
      </c>
      <c r="U184" s="11">
        <v>1</v>
      </c>
      <c r="V184" s="24">
        <v>9.98</v>
      </c>
      <c r="W184" s="24"/>
      <c r="X184" s="24">
        <v>9.98</v>
      </c>
      <c r="Y184" s="11" t="s">
        <v>60</v>
      </c>
      <c r="Z184" s="12" t="s">
        <v>45</v>
      </c>
      <c r="AA184" s="13">
        <v>151192</v>
      </c>
      <c r="AB184" s="13">
        <v>65</v>
      </c>
      <c r="AC184" s="8" t="s">
        <v>55</v>
      </c>
      <c r="AD184" s="14" t="s">
        <v>696</v>
      </c>
      <c r="AE184" s="26">
        <v>9.98</v>
      </c>
      <c r="AF184" s="26">
        <v>1</v>
      </c>
      <c r="AG184" s="26">
        <f>IFERROR(AE184 * (1 - O184/X184) -AF184 - P184- Q184,"NA")</f>
        <v>3.52</v>
      </c>
      <c r="AH184" s="15">
        <f>IFERROR(AG184 /AE184,"NA")</f>
        <v>0.35270541082164</v>
      </c>
      <c r="AI184" s="17">
        <f>IFERROR(AG184/AF184,"NA")</f>
        <v>3.52</v>
      </c>
      <c r="AJ184" s="5" t="str">
        <f>IF(AH184="NA","NA",IF(AH184&lt;0,"&lt;00    Group",IF(AH184&lt;10%,"00-10% Group",(IF(AH184&lt;20%,"10-20%","20%+ Group")))))</f>
        <v>20%+ Group</v>
      </c>
      <c r="AK184" s="21"/>
      <c r="AL184" t="s">
        <v>47</v>
      </c>
    </row>
    <row r="185" spans="1:38">
      <c r="A185" s="2" t="s">
        <v>603</v>
      </c>
      <c r="B185" s="5" t="s">
        <v>38</v>
      </c>
      <c r="C185" s="5" t="s">
        <v>39</v>
      </c>
      <c r="D185" s="6" t="s">
        <v>697</v>
      </c>
      <c r="E185" s="8"/>
      <c r="F185" s="8"/>
      <c r="G185" s="8"/>
      <c r="H185" s="8"/>
      <c r="I185" s="8"/>
      <c r="J185" s="10" t="s">
        <v>698</v>
      </c>
      <c r="K185" s="10" t="s">
        <v>699</v>
      </c>
      <c r="L185" s="10" t="s">
        <v>700</v>
      </c>
      <c r="M185" s="10"/>
      <c r="N185" s="10" t="s">
        <v>44</v>
      </c>
      <c r="O185" s="23"/>
      <c r="P185" s="23"/>
      <c r="Q185" s="23"/>
      <c r="R185" s="23"/>
      <c r="S185" s="24"/>
      <c r="T185" s="11"/>
      <c r="U185" s="11"/>
      <c r="V185" s="24"/>
      <c r="W185" s="24"/>
      <c r="X185" s="24"/>
      <c r="Y185" s="11"/>
      <c r="Z185" s="12" t="s">
        <v>533</v>
      </c>
      <c r="AA185" s="13">
        <v>199000</v>
      </c>
      <c r="AB185" s="13">
        <v>52</v>
      </c>
      <c r="AC185" s="8"/>
      <c r="AD185" s="14"/>
      <c r="AE185" s="26"/>
      <c r="AF185" s="26">
        <v>1</v>
      </c>
      <c r="AG185" s="26" t="str">
        <f>IFERROR(AE185 * (1 - O185/X185) -AF185 - P185- Q185,"NA")</f>
        <v>NA</v>
      </c>
      <c r="AH185" s="15" t="str">
        <f>IFERROR(AG185 /AE185,"NA")</f>
        <v>NA</v>
      </c>
      <c r="AI185" s="17" t="str">
        <f>IFERROR(AG185/AF185,"NA")</f>
        <v>NA</v>
      </c>
      <c r="AJ185" s="5" t="str">
        <f>IF(AH185="NA","NA",IF(AH185&lt;0,"&lt;00    Group",IF(AH185&lt;10%,"00-10% Group",(IF(AH185&lt;20%,"10-20%","20%+ Group")))))</f>
        <v>NA</v>
      </c>
      <c r="AK185" s="21" t="s">
        <v>46</v>
      </c>
      <c r="AL185" t="s">
        <v>47</v>
      </c>
    </row>
    <row r="186" spans="1:38">
      <c r="A186" s="2" t="s">
        <v>603</v>
      </c>
      <c r="B186" s="5" t="s">
        <v>38</v>
      </c>
      <c r="C186" s="5" t="s">
        <v>39</v>
      </c>
      <c r="D186" s="6" t="s">
        <v>701</v>
      </c>
      <c r="E186" s="8"/>
      <c r="F186" s="8">
        <v>2.8</v>
      </c>
      <c r="G186" s="8">
        <v>3.9</v>
      </c>
      <c r="H186" s="8">
        <v>2</v>
      </c>
      <c r="I186" s="8"/>
      <c r="J186" s="10" t="s">
        <v>41</v>
      </c>
      <c r="K186" s="10" t="s">
        <v>702</v>
      </c>
      <c r="L186" s="10" t="s">
        <v>703</v>
      </c>
      <c r="M186" s="10"/>
      <c r="N186" s="10" t="s">
        <v>44</v>
      </c>
      <c r="O186" s="23">
        <v>1.2</v>
      </c>
      <c r="P186" s="23">
        <v>3.72</v>
      </c>
      <c r="Q186" s="23"/>
      <c r="R186" s="23">
        <v>4.92</v>
      </c>
      <c r="S186" s="24">
        <v>7.99</v>
      </c>
      <c r="T186" s="11">
        <v>1</v>
      </c>
      <c r="U186" s="11">
        <v>1</v>
      </c>
      <c r="V186" s="24">
        <v>7.99</v>
      </c>
      <c r="W186" s="24"/>
      <c r="X186" s="24">
        <v>7.99</v>
      </c>
      <c r="Y186" s="11" t="s">
        <v>60</v>
      </c>
      <c r="Z186" s="12" t="s">
        <v>45</v>
      </c>
      <c r="AA186" s="13">
        <v>255231</v>
      </c>
      <c r="AB186" s="13">
        <v>65</v>
      </c>
      <c r="AC186" s="8" t="s">
        <v>55</v>
      </c>
      <c r="AD186" s="14" t="s">
        <v>704</v>
      </c>
      <c r="AE186" s="26">
        <v>7.99</v>
      </c>
      <c r="AF186" s="26">
        <v>1</v>
      </c>
      <c r="AG186" s="26">
        <f>IFERROR(AE186 * (1 - O186/X186) -AF186 - P186- Q186,"NA")</f>
        <v>2.07</v>
      </c>
      <c r="AH186" s="15">
        <f>IFERROR(AG186 /AE186,"NA")</f>
        <v>0.25907384230288</v>
      </c>
      <c r="AI186" s="17">
        <f>IFERROR(AG186/AF186,"NA")</f>
        <v>2.07</v>
      </c>
      <c r="AJ186" s="5" t="str">
        <f>IF(AH186="NA","NA",IF(AH186&lt;0,"&lt;00    Group",IF(AH186&lt;10%,"00-10% Group",(IF(AH186&lt;20%,"10-20%","20%+ Group")))))</f>
        <v>20%+ Group</v>
      </c>
      <c r="AK186" s="21"/>
      <c r="AL186" t="s">
        <v>47</v>
      </c>
    </row>
    <row r="187" spans="1:38">
      <c r="A187" s="2" t="s">
        <v>603</v>
      </c>
      <c r="B187" s="5" t="s">
        <v>38</v>
      </c>
      <c r="C187" s="5" t="s">
        <v>39</v>
      </c>
      <c r="D187" s="6" t="s">
        <v>705</v>
      </c>
      <c r="E187" s="8">
        <v>1</v>
      </c>
      <c r="F187" s="8">
        <v>1.77</v>
      </c>
      <c r="G187" s="8">
        <v>1.77</v>
      </c>
      <c r="H187" s="8">
        <v>6.69</v>
      </c>
      <c r="I187" s="8">
        <v>0.84</v>
      </c>
      <c r="J187" s="10" t="s">
        <v>41</v>
      </c>
      <c r="K187" s="10" t="s">
        <v>706</v>
      </c>
      <c r="L187" s="10" t="s">
        <v>707</v>
      </c>
      <c r="M187" s="10" t="s">
        <v>708</v>
      </c>
      <c r="N187" s="10" t="s">
        <v>44</v>
      </c>
      <c r="O187" s="23">
        <v>7.12</v>
      </c>
      <c r="P187" s="23">
        <v>4.75</v>
      </c>
      <c r="Q187" s="23"/>
      <c r="R187" s="23">
        <v>11.87</v>
      </c>
      <c r="S187" s="24">
        <v>47.48</v>
      </c>
      <c r="T187" s="11">
        <v>1</v>
      </c>
      <c r="U187" s="11">
        <v>1</v>
      </c>
      <c r="V187" s="24"/>
      <c r="W187" s="24">
        <v>25.49</v>
      </c>
      <c r="X187" s="24">
        <v>47.48</v>
      </c>
      <c r="Y187" s="11" t="s">
        <v>54</v>
      </c>
      <c r="Z187" s="12" t="s">
        <v>45</v>
      </c>
      <c r="AA187" s="13">
        <v>291042</v>
      </c>
      <c r="AB187" s="13">
        <v>65</v>
      </c>
      <c r="AC187" s="8" t="s">
        <v>55</v>
      </c>
      <c r="AD187" s="14" t="s">
        <v>709</v>
      </c>
      <c r="AE187" s="26">
        <v>47.48</v>
      </c>
      <c r="AF187" s="26">
        <v>1</v>
      </c>
      <c r="AG187" s="26">
        <f>IFERROR(AE187 * (1 - O187/X187) -AF187 - P187- Q187,"NA")</f>
        <v>34.61</v>
      </c>
      <c r="AH187" s="15">
        <f>IFERROR(AG187 /AE187,"NA")</f>
        <v>0.72893850042123</v>
      </c>
      <c r="AI187" s="17">
        <f>IFERROR(AG187/AF187,"NA")</f>
        <v>34.61</v>
      </c>
      <c r="AJ187" s="5" t="str">
        <f>IF(AH187="NA","NA",IF(AH187&lt;0,"&lt;00    Group",IF(AH187&lt;10%,"00-10% Group",(IF(AH187&lt;20%,"10-20%","20%+ Group")))))</f>
        <v>20%+ Group</v>
      </c>
      <c r="AK187" s="21"/>
      <c r="AL187" t="s">
        <v>47</v>
      </c>
    </row>
    <row r="188" spans="1:38">
      <c r="A188" s="2" t="s">
        <v>603</v>
      </c>
      <c r="B188" s="5" t="s">
        <v>38</v>
      </c>
      <c r="C188" s="5" t="s">
        <v>39</v>
      </c>
      <c r="D188" s="6" t="s">
        <v>710</v>
      </c>
      <c r="E188" s="8">
        <v>1</v>
      </c>
      <c r="F188" s="8">
        <v>2.5</v>
      </c>
      <c r="G188" s="8">
        <v>9.13</v>
      </c>
      <c r="H188" s="8">
        <v>1.78</v>
      </c>
      <c r="I188" s="8">
        <v>0.21</v>
      </c>
      <c r="J188" s="10" t="s">
        <v>41</v>
      </c>
      <c r="K188" s="10" t="s">
        <v>711</v>
      </c>
      <c r="L188" s="10" t="s">
        <v>712</v>
      </c>
      <c r="M188" s="10">
        <v>3718</v>
      </c>
      <c r="N188" s="10" t="s">
        <v>44</v>
      </c>
      <c r="O188" s="23">
        <v>2.1675</v>
      </c>
      <c r="P188" s="23">
        <v>3.96</v>
      </c>
      <c r="Q188" s="23"/>
      <c r="R188" s="23">
        <v>6.1275</v>
      </c>
      <c r="S188" s="24">
        <v>14.45</v>
      </c>
      <c r="T188" s="11">
        <v>5</v>
      </c>
      <c r="U188" s="11">
        <v>5</v>
      </c>
      <c r="V188" s="24">
        <v>14.45</v>
      </c>
      <c r="W188" s="24">
        <v>13.95</v>
      </c>
      <c r="X188" s="24">
        <v>14.45</v>
      </c>
      <c r="Y188" s="11" t="s">
        <v>54</v>
      </c>
      <c r="Z188" s="12" t="s">
        <v>45</v>
      </c>
      <c r="AA188" s="13">
        <v>155955</v>
      </c>
      <c r="AB188" s="13">
        <v>65</v>
      </c>
      <c r="AC188" s="8" t="s">
        <v>55</v>
      </c>
      <c r="AD188" s="14" t="s">
        <v>713</v>
      </c>
      <c r="AE188" s="26">
        <v>14.45</v>
      </c>
      <c r="AF188" s="26">
        <v>1</v>
      </c>
      <c r="AG188" s="26">
        <f>IFERROR(AE188 * (1 - O188/X188) -AF188 - P188- Q188,"NA")</f>
        <v>7.3225</v>
      </c>
      <c r="AH188" s="15">
        <f>IFERROR(AG188 /AE188,"NA")</f>
        <v>0.50674740484429</v>
      </c>
      <c r="AI188" s="17">
        <f>IFERROR(AG188/AF188,"NA")</f>
        <v>7.3225</v>
      </c>
      <c r="AJ188" s="5" t="str">
        <f>IF(AH188="NA","NA",IF(AH188&lt;0,"&lt;00    Group",IF(AH188&lt;10%,"00-10% Group",(IF(AH188&lt;20%,"10-20%","20%+ Group")))))</f>
        <v>20%+ Group</v>
      </c>
      <c r="AK188" s="21"/>
      <c r="AL188" t="s">
        <v>47</v>
      </c>
    </row>
    <row r="189" spans="1:38">
      <c r="A189" s="2" t="s">
        <v>603</v>
      </c>
      <c r="B189" s="5" t="s">
        <v>38</v>
      </c>
      <c r="C189" s="5" t="s">
        <v>39</v>
      </c>
      <c r="D189" s="6" t="s">
        <v>714</v>
      </c>
      <c r="E189" s="8"/>
      <c r="F189" s="8">
        <v>1.2</v>
      </c>
      <c r="G189" s="8">
        <v>8</v>
      </c>
      <c r="H189" s="8">
        <v>2</v>
      </c>
      <c r="I189" s="8">
        <v>0.15</v>
      </c>
      <c r="J189" s="10" t="s">
        <v>41</v>
      </c>
      <c r="K189" s="10" t="s">
        <v>715</v>
      </c>
      <c r="L189" s="10" t="s">
        <v>716</v>
      </c>
      <c r="M189" s="10"/>
      <c r="N189" s="10" t="s">
        <v>44</v>
      </c>
      <c r="O189" s="23">
        <v>1.65</v>
      </c>
      <c r="P189" s="23">
        <v>3.72</v>
      </c>
      <c r="Q189" s="23"/>
      <c r="R189" s="23">
        <v>5.37</v>
      </c>
      <c r="S189" s="24">
        <v>10.99</v>
      </c>
      <c r="T189" s="11">
        <v>1</v>
      </c>
      <c r="U189" s="11">
        <v>1</v>
      </c>
      <c r="V189" s="24">
        <v>10.99</v>
      </c>
      <c r="W189" s="24"/>
      <c r="X189" s="24">
        <v>10.99</v>
      </c>
      <c r="Y189" s="11" t="s">
        <v>60</v>
      </c>
      <c r="Z189" s="12" t="s">
        <v>45</v>
      </c>
      <c r="AA189" s="13">
        <v>181501</v>
      </c>
      <c r="AB189" s="13">
        <v>65</v>
      </c>
      <c r="AC189" s="8" t="s">
        <v>55</v>
      </c>
      <c r="AD189" s="14" t="s">
        <v>717</v>
      </c>
      <c r="AE189" s="26">
        <v>10.99</v>
      </c>
      <c r="AF189" s="26">
        <v>1</v>
      </c>
      <c r="AG189" s="26">
        <f>IFERROR(AE189 * (1 - O189/X189) -AF189 - P189- Q189,"NA")</f>
        <v>4.62</v>
      </c>
      <c r="AH189" s="15">
        <f>IFERROR(AG189 /AE189,"NA")</f>
        <v>0.4203821656051</v>
      </c>
      <c r="AI189" s="17">
        <f>IFERROR(AG189/AF189,"NA")</f>
        <v>4.62</v>
      </c>
      <c r="AJ189" s="5" t="str">
        <f>IF(AH189="NA","NA",IF(AH189&lt;0,"&lt;00    Group",IF(AH189&lt;10%,"00-10% Group",(IF(AH189&lt;20%,"10-20%","20%+ Group")))))</f>
        <v>20%+ Group</v>
      </c>
      <c r="AK189" s="21"/>
      <c r="AL189" t="s">
        <v>47</v>
      </c>
    </row>
    <row r="190" spans="1:38">
      <c r="A190" s="2" t="s">
        <v>603</v>
      </c>
      <c r="B190" s="5" t="s">
        <v>38</v>
      </c>
      <c r="C190" s="5" t="s">
        <v>39</v>
      </c>
      <c r="D190" s="6" t="s">
        <v>718</v>
      </c>
      <c r="E190" s="8"/>
      <c r="F190" s="8">
        <v>2.9</v>
      </c>
      <c r="G190" s="8">
        <v>4.2</v>
      </c>
      <c r="H190" s="8">
        <v>1.5</v>
      </c>
      <c r="I190" s="8">
        <v>0.2</v>
      </c>
      <c r="J190" s="10" t="s">
        <v>41</v>
      </c>
      <c r="K190" s="10" t="s">
        <v>719</v>
      </c>
      <c r="L190" s="10" t="s">
        <v>720</v>
      </c>
      <c r="M190" s="10"/>
      <c r="N190" s="10" t="s">
        <v>44</v>
      </c>
      <c r="O190" s="23">
        <v>1.71</v>
      </c>
      <c r="P190" s="23">
        <v>3.72</v>
      </c>
      <c r="Q190" s="23"/>
      <c r="R190" s="23">
        <v>5.43</v>
      </c>
      <c r="S190" s="24">
        <v>11.39</v>
      </c>
      <c r="T190" s="11">
        <v>1</v>
      </c>
      <c r="U190" s="11">
        <v>1</v>
      </c>
      <c r="V190" s="24">
        <v>11.39</v>
      </c>
      <c r="W190" s="24"/>
      <c r="X190" s="24">
        <v>11.39</v>
      </c>
      <c r="Y190" s="11" t="s">
        <v>60</v>
      </c>
      <c r="Z190" s="12" t="s">
        <v>45</v>
      </c>
      <c r="AA190" s="13">
        <v>375179</v>
      </c>
      <c r="AB190" s="13">
        <v>65</v>
      </c>
      <c r="AC190" s="8" t="s">
        <v>55</v>
      </c>
      <c r="AD190" s="14" t="s">
        <v>721</v>
      </c>
      <c r="AE190" s="26">
        <v>11.39</v>
      </c>
      <c r="AF190" s="26">
        <v>1</v>
      </c>
      <c r="AG190" s="26">
        <f>IFERROR(AE190 * (1 - O190/X190) -AF190 - P190- Q190,"NA")</f>
        <v>4.96</v>
      </c>
      <c r="AH190" s="15">
        <f>IFERROR(AG190 /AE190,"NA")</f>
        <v>0.43546971027217</v>
      </c>
      <c r="AI190" s="17">
        <f>IFERROR(AG190/AF190,"NA")</f>
        <v>4.96</v>
      </c>
      <c r="AJ190" s="5" t="str">
        <f>IF(AH190="NA","NA",IF(AH190&lt;0,"&lt;00    Group",IF(AH190&lt;10%,"00-10% Group",(IF(AH190&lt;20%,"10-20%","20%+ Group")))))</f>
        <v>20%+ Group</v>
      </c>
      <c r="AK190" s="21"/>
      <c r="AL190" t="s">
        <v>47</v>
      </c>
    </row>
    <row r="191" spans="1:38">
      <c r="A191" s="2" t="s">
        <v>603</v>
      </c>
      <c r="B191" s="5" t="s">
        <v>38</v>
      </c>
      <c r="C191" s="5" t="s">
        <v>39</v>
      </c>
      <c r="D191" s="6" t="s">
        <v>718</v>
      </c>
      <c r="E191" s="8"/>
      <c r="F191" s="8">
        <v>2.9</v>
      </c>
      <c r="G191" s="8">
        <v>4.2</v>
      </c>
      <c r="H191" s="8">
        <v>1.5</v>
      </c>
      <c r="I191" s="8">
        <v>0.2</v>
      </c>
      <c r="J191" s="10" t="s">
        <v>41</v>
      </c>
      <c r="K191" s="10" t="s">
        <v>719</v>
      </c>
      <c r="L191" s="10" t="s">
        <v>720</v>
      </c>
      <c r="M191" s="10"/>
      <c r="N191" s="10" t="s">
        <v>44</v>
      </c>
      <c r="O191" s="23">
        <v>1.71</v>
      </c>
      <c r="P191" s="23">
        <v>3.72</v>
      </c>
      <c r="Q191" s="23"/>
      <c r="R191" s="23">
        <v>5.43</v>
      </c>
      <c r="S191" s="24">
        <v>11.39</v>
      </c>
      <c r="T191" s="11">
        <v>1</v>
      </c>
      <c r="U191" s="11">
        <v>1</v>
      </c>
      <c r="V191" s="24">
        <v>11.39</v>
      </c>
      <c r="W191" s="24"/>
      <c r="X191" s="24">
        <v>11.39</v>
      </c>
      <c r="Y191" s="11" t="s">
        <v>60</v>
      </c>
      <c r="Z191" s="12" t="s">
        <v>45</v>
      </c>
      <c r="AA191" s="13">
        <v>375179</v>
      </c>
      <c r="AB191" s="13">
        <v>65</v>
      </c>
      <c r="AC191" s="8" t="s">
        <v>55</v>
      </c>
      <c r="AD191" s="14" t="s">
        <v>721</v>
      </c>
      <c r="AE191" s="26">
        <v>11.39</v>
      </c>
      <c r="AF191" s="26">
        <v>1</v>
      </c>
      <c r="AG191" s="26">
        <f>IFERROR(AE191 * (1 - O191/X191) -AF191 - P191- Q191,"NA")</f>
        <v>4.96</v>
      </c>
      <c r="AH191" s="15">
        <f>IFERROR(AG191 /AE191,"NA")</f>
        <v>0.43546971027217</v>
      </c>
      <c r="AI191" s="17">
        <f>IFERROR(AG191/AF191,"NA")</f>
        <v>4.96</v>
      </c>
      <c r="AJ191" s="5" t="str">
        <f>IF(AH191="NA","NA",IF(AH191&lt;0,"&lt;00    Group",IF(AH191&lt;10%,"00-10% Group",(IF(AH191&lt;20%,"10-20%","20%+ Group")))))</f>
        <v>20%+ Group</v>
      </c>
      <c r="AK191" s="21"/>
      <c r="AL191" t="s">
        <v>47</v>
      </c>
    </row>
    <row r="192" spans="1:38">
      <c r="A192" s="2" t="s">
        <v>603</v>
      </c>
      <c r="B192" s="5" t="s">
        <v>38</v>
      </c>
      <c r="C192" s="5" t="s">
        <v>39</v>
      </c>
      <c r="D192" s="6" t="s">
        <v>722</v>
      </c>
      <c r="E192" s="8"/>
      <c r="F192" s="8"/>
      <c r="G192" s="8"/>
      <c r="H192" s="8"/>
      <c r="I192" s="8"/>
      <c r="J192" s="10" t="s">
        <v>41</v>
      </c>
      <c r="K192" s="10" t="s">
        <v>723</v>
      </c>
      <c r="L192" s="10" t="s">
        <v>261</v>
      </c>
      <c r="M192" s="10"/>
      <c r="N192" s="10" t="s">
        <v>44</v>
      </c>
      <c r="O192" s="23">
        <v>1.8</v>
      </c>
      <c r="P192" s="23">
        <v>3.72</v>
      </c>
      <c r="Q192" s="23"/>
      <c r="R192" s="23">
        <v>5.52</v>
      </c>
      <c r="S192" s="24">
        <v>11.99</v>
      </c>
      <c r="T192" s="11">
        <v>1</v>
      </c>
      <c r="U192" s="11">
        <v>1</v>
      </c>
      <c r="V192" s="24">
        <v>11.99</v>
      </c>
      <c r="W192" s="24"/>
      <c r="X192" s="24">
        <v>11.99</v>
      </c>
      <c r="Y192" s="11" t="s">
        <v>60</v>
      </c>
      <c r="Z192" s="12"/>
      <c r="AA192" s="13"/>
      <c r="AB192" s="13" t="s">
        <v>115</v>
      </c>
      <c r="AC192" s="8" t="s">
        <v>55</v>
      </c>
      <c r="AD192" s="14" t="s">
        <v>724</v>
      </c>
      <c r="AE192" s="26">
        <v>11.99</v>
      </c>
      <c r="AF192" s="26">
        <v>1</v>
      </c>
      <c r="AG192" s="26">
        <f>IFERROR(AE192 * (1 - O192/X192) -AF192 - P192- Q192,"NA")</f>
        <v>5.47</v>
      </c>
      <c r="AH192" s="15">
        <f>IFERROR(AG192 /AE192,"NA")</f>
        <v>0.45621351125938</v>
      </c>
      <c r="AI192" s="17">
        <f>IFERROR(AG192/AF192,"NA")</f>
        <v>5.47</v>
      </c>
      <c r="AJ192" s="5" t="str">
        <f>IF(AH192="NA","NA",IF(AH192&lt;0,"&lt;00    Group",IF(AH192&lt;10%,"00-10% Group",(IF(AH192&lt;20%,"10-20%","20%+ Group")))))</f>
        <v>20%+ Group</v>
      </c>
      <c r="AK192" s="21"/>
      <c r="AL192" t="s">
        <v>47</v>
      </c>
    </row>
    <row r="193" spans="1:38">
      <c r="A193" s="2" t="s">
        <v>603</v>
      </c>
      <c r="B193" s="5" t="s">
        <v>38</v>
      </c>
      <c r="C193" s="5" t="s">
        <v>39</v>
      </c>
      <c r="D193" s="6" t="s">
        <v>725</v>
      </c>
      <c r="E193" s="8"/>
      <c r="F193" s="8"/>
      <c r="G193" s="8"/>
      <c r="H193" s="8"/>
      <c r="I193" s="8"/>
      <c r="J193" s="10" t="s">
        <v>571</v>
      </c>
      <c r="K193" s="10" t="s">
        <v>726</v>
      </c>
      <c r="L193" s="10" t="s">
        <v>261</v>
      </c>
      <c r="M193" s="10"/>
      <c r="N193" s="10" t="s">
        <v>44</v>
      </c>
      <c r="O193" s="23">
        <v>2.24</v>
      </c>
      <c r="P193" s="23">
        <v>3.96</v>
      </c>
      <c r="Q193" s="23"/>
      <c r="R193" s="23">
        <v>6.2</v>
      </c>
      <c r="S193" s="24">
        <v>14.95</v>
      </c>
      <c r="T193" s="11">
        <v>1</v>
      </c>
      <c r="U193" s="11">
        <v>1</v>
      </c>
      <c r="V193" s="24">
        <v>14.95</v>
      </c>
      <c r="W193" s="24"/>
      <c r="X193" s="24">
        <v>14.95</v>
      </c>
      <c r="Y193" s="11" t="s">
        <v>60</v>
      </c>
      <c r="Z193" s="12" t="s">
        <v>45</v>
      </c>
      <c r="AA193" s="13">
        <v>309883</v>
      </c>
      <c r="AB193" s="13">
        <v>65</v>
      </c>
      <c r="AC193" s="8" t="s">
        <v>55</v>
      </c>
      <c r="AD193" s="14" t="s">
        <v>727</v>
      </c>
      <c r="AE193" s="26">
        <v>14.95</v>
      </c>
      <c r="AF193" s="26">
        <v>1</v>
      </c>
      <c r="AG193" s="26">
        <f>IFERROR(AE193 * (1 - O193/X193) -AF193 - P193- Q193,"NA")</f>
        <v>7.75</v>
      </c>
      <c r="AH193" s="15">
        <f>IFERROR(AG193 /AE193,"NA")</f>
        <v>0.51839464882943</v>
      </c>
      <c r="AI193" s="17">
        <f>IFERROR(AG193/AF193,"NA")</f>
        <v>7.75</v>
      </c>
      <c r="AJ193" s="5" t="str">
        <f>IF(AH193="NA","NA",IF(AH193&lt;0,"&lt;00    Group",IF(AH193&lt;10%,"00-10% Group",(IF(AH193&lt;20%,"10-20%","20%+ Group")))))</f>
        <v>20%+ Group</v>
      </c>
      <c r="AK193" s="21"/>
      <c r="AL193" t="s">
        <v>47</v>
      </c>
    </row>
    <row r="194" spans="1:38">
      <c r="A194" s="2" t="s">
        <v>603</v>
      </c>
      <c r="B194" s="5" t="s">
        <v>38</v>
      </c>
      <c r="C194" s="5" t="s">
        <v>39</v>
      </c>
      <c r="D194" s="6" t="s">
        <v>728</v>
      </c>
      <c r="E194" s="8"/>
      <c r="F194" s="8"/>
      <c r="G194" s="8"/>
      <c r="H194" s="8"/>
      <c r="I194" s="8"/>
      <c r="J194" s="10" t="s">
        <v>41</v>
      </c>
      <c r="K194" s="10" t="s">
        <v>729</v>
      </c>
      <c r="L194" s="10" t="s">
        <v>730</v>
      </c>
      <c r="M194" s="10"/>
      <c r="N194" s="10" t="s">
        <v>44</v>
      </c>
      <c r="O194" s="23">
        <v>0.9</v>
      </c>
      <c r="P194" s="23">
        <v>3.72</v>
      </c>
      <c r="Q194" s="23"/>
      <c r="R194" s="23">
        <v>4.62</v>
      </c>
      <c r="S194" s="24">
        <v>5.99</v>
      </c>
      <c r="T194" s="11">
        <v>2</v>
      </c>
      <c r="U194" s="11">
        <v>2</v>
      </c>
      <c r="V194" s="24">
        <v>5.99</v>
      </c>
      <c r="W194" s="24">
        <v>6.98</v>
      </c>
      <c r="X194" s="24">
        <v>5.99</v>
      </c>
      <c r="Y194" s="11" t="s">
        <v>60</v>
      </c>
      <c r="Z194" s="12" t="s">
        <v>45</v>
      </c>
      <c r="AA194" s="13">
        <v>349500</v>
      </c>
      <c r="AB194" s="13">
        <v>65</v>
      </c>
      <c r="AC194" s="8" t="s">
        <v>55</v>
      </c>
      <c r="AD194" s="14" t="s">
        <v>731</v>
      </c>
      <c r="AE194" s="26">
        <v>5.99</v>
      </c>
      <c r="AF194" s="26">
        <v>1</v>
      </c>
      <c r="AG194" s="26">
        <f>IFERROR(AE194 * (1 - O194/X194) -AF194 - P194- Q194,"NA")</f>
        <v>0.37</v>
      </c>
      <c r="AH194" s="15">
        <f>IFERROR(AG194 /AE194,"NA")</f>
        <v>0.061769616026711</v>
      </c>
      <c r="AI194" s="17">
        <f>IFERROR(AG194/AF194,"NA")</f>
        <v>0.37</v>
      </c>
      <c r="AJ194" s="5" t="str">
        <f>IF(AH194="NA","NA",IF(AH194&lt;0,"&lt;00    Group",IF(AH194&lt;10%,"00-10% Group",(IF(AH194&lt;20%,"10-20%","20%+ Group")))))</f>
        <v>00-10% Group</v>
      </c>
      <c r="AK194" s="21"/>
      <c r="AL194" t="s">
        <v>47</v>
      </c>
    </row>
    <row r="195" spans="1:38">
      <c r="A195" s="2" t="s">
        <v>603</v>
      </c>
      <c r="B195" s="5" t="s">
        <v>38</v>
      </c>
      <c r="C195" s="5" t="s">
        <v>39</v>
      </c>
      <c r="D195" s="6" t="s">
        <v>732</v>
      </c>
      <c r="E195" s="8"/>
      <c r="F195" s="8"/>
      <c r="G195" s="8"/>
      <c r="H195" s="8"/>
      <c r="I195" s="8"/>
      <c r="J195" s="10" t="s">
        <v>41</v>
      </c>
      <c r="K195" s="10" t="s">
        <v>733</v>
      </c>
      <c r="L195" s="10" t="s">
        <v>734</v>
      </c>
      <c r="M195" s="10"/>
      <c r="N195" s="10" t="s">
        <v>44</v>
      </c>
      <c r="O195" s="23">
        <v>0.9</v>
      </c>
      <c r="P195" s="23">
        <v>3.72</v>
      </c>
      <c r="Q195" s="23"/>
      <c r="R195" s="23">
        <v>4.62</v>
      </c>
      <c r="S195" s="24">
        <v>5.99</v>
      </c>
      <c r="T195" s="11">
        <v>3</v>
      </c>
      <c r="U195" s="11">
        <v>2</v>
      </c>
      <c r="V195" s="24">
        <v>5.99</v>
      </c>
      <c r="W195" s="24">
        <v>3.99</v>
      </c>
      <c r="X195" s="24">
        <v>5.99</v>
      </c>
      <c r="Y195" s="11" t="s">
        <v>54</v>
      </c>
      <c r="Z195" s="12" t="s">
        <v>45</v>
      </c>
      <c r="AA195" s="13">
        <v>105885</v>
      </c>
      <c r="AB195" s="13">
        <v>65</v>
      </c>
      <c r="AC195" s="8" t="s">
        <v>55</v>
      </c>
      <c r="AD195" s="14" t="s">
        <v>735</v>
      </c>
      <c r="AE195" s="26">
        <v>5.99</v>
      </c>
      <c r="AF195" s="26">
        <v>1</v>
      </c>
      <c r="AG195" s="26">
        <f>IFERROR(AE195 * (1 - O195/X195) -AF195 - P195- Q195,"NA")</f>
        <v>0.37</v>
      </c>
      <c r="AH195" s="15">
        <f>IFERROR(AG195 /AE195,"NA")</f>
        <v>0.061769616026711</v>
      </c>
      <c r="AI195" s="17">
        <f>IFERROR(AG195/AF195,"NA")</f>
        <v>0.37</v>
      </c>
      <c r="AJ195" s="5" t="str">
        <f>IF(AH195="NA","NA",IF(AH195&lt;0,"&lt;00    Group",IF(AH195&lt;10%,"00-10% Group",(IF(AH195&lt;20%,"10-20%","20%+ Group")))))</f>
        <v>00-10% Group</v>
      </c>
      <c r="AK195" s="21"/>
      <c r="AL195" t="s">
        <v>47</v>
      </c>
    </row>
    <row r="196" spans="1:38">
      <c r="A196" s="2" t="s">
        <v>603</v>
      </c>
      <c r="B196" s="5" t="s">
        <v>38</v>
      </c>
      <c r="C196" s="5" t="s">
        <v>39</v>
      </c>
      <c r="D196" s="6" t="s">
        <v>736</v>
      </c>
      <c r="E196" s="8">
        <v>1</v>
      </c>
      <c r="F196" s="8">
        <v>2</v>
      </c>
      <c r="G196" s="8">
        <v>7</v>
      </c>
      <c r="H196" s="8">
        <v>1.5</v>
      </c>
      <c r="I196" s="8">
        <v>0.27</v>
      </c>
      <c r="J196" s="10" t="s">
        <v>41</v>
      </c>
      <c r="K196" s="10" t="s">
        <v>737</v>
      </c>
      <c r="L196" s="10" t="s">
        <v>111</v>
      </c>
      <c r="M196" s="10">
        <v>23092</v>
      </c>
      <c r="N196" s="10" t="s">
        <v>113</v>
      </c>
      <c r="O196" s="23">
        <v>2.22</v>
      </c>
      <c r="P196" s="23">
        <v>3.96</v>
      </c>
      <c r="Q196" s="23"/>
      <c r="R196" s="23">
        <v>6.18</v>
      </c>
      <c r="S196" s="24">
        <v>18.5</v>
      </c>
      <c r="T196" s="11">
        <v>6</v>
      </c>
      <c r="U196" s="11">
        <v>6</v>
      </c>
      <c r="V196" s="24">
        <v>20</v>
      </c>
      <c r="W196" s="24">
        <v>18.5</v>
      </c>
      <c r="X196" s="24">
        <v>18.5</v>
      </c>
      <c r="Y196" s="11" t="s">
        <v>54</v>
      </c>
      <c r="Z196" s="12" t="s">
        <v>45</v>
      </c>
      <c r="AA196" s="13">
        <v>271860</v>
      </c>
      <c r="AB196" s="13">
        <v>65</v>
      </c>
      <c r="AC196" s="8" t="s">
        <v>55</v>
      </c>
      <c r="AD196" s="14" t="s">
        <v>738</v>
      </c>
      <c r="AE196" s="26">
        <v>18.5</v>
      </c>
      <c r="AF196" s="26">
        <v>1</v>
      </c>
      <c r="AG196" s="26">
        <f>IFERROR(AE196 * (1 - O196/X196) -AF196 - P196- Q196,"NA")</f>
        <v>11.32</v>
      </c>
      <c r="AH196" s="15">
        <f>IFERROR(AG196 /AE196,"NA")</f>
        <v>0.61189189189189</v>
      </c>
      <c r="AI196" s="17">
        <f>IFERROR(AG196/AF196,"NA")</f>
        <v>11.32</v>
      </c>
      <c r="AJ196" s="5" t="str">
        <f>IF(AH196="NA","NA",IF(AH196&lt;0,"&lt;00    Group",IF(AH196&lt;10%,"00-10% Group",(IF(AH196&lt;20%,"10-20%","20%+ Group")))))</f>
        <v>20%+ Group</v>
      </c>
      <c r="AK196" s="21"/>
      <c r="AL196" t="s">
        <v>47</v>
      </c>
    </row>
    <row r="197" spans="1:38">
      <c r="A197" s="2" t="s">
        <v>603</v>
      </c>
      <c r="B197" s="5" t="s">
        <v>38</v>
      </c>
      <c r="C197" s="5" t="s">
        <v>39</v>
      </c>
      <c r="D197" s="6" t="s">
        <v>739</v>
      </c>
      <c r="E197" s="8"/>
      <c r="F197" s="8"/>
      <c r="G197" s="8"/>
      <c r="H197" s="8"/>
      <c r="I197" s="8"/>
      <c r="J197" s="10" t="s">
        <v>41</v>
      </c>
      <c r="K197" s="10" t="s">
        <v>740</v>
      </c>
      <c r="L197" s="10" t="s">
        <v>741</v>
      </c>
      <c r="M197" s="10"/>
      <c r="N197" s="10" t="s">
        <v>44</v>
      </c>
      <c r="O197" s="23">
        <v>1.65</v>
      </c>
      <c r="P197" s="23">
        <v>3.96</v>
      </c>
      <c r="Q197" s="23"/>
      <c r="R197" s="23">
        <v>5.61</v>
      </c>
      <c r="S197" s="24">
        <v>10.98</v>
      </c>
      <c r="T197" s="11">
        <v>1</v>
      </c>
      <c r="U197" s="11">
        <v>1</v>
      </c>
      <c r="V197" s="24">
        <v>10.98</v>
      </c>
      <c r="W197" s="24"/>
      <c r="X197" s="24">
        <v>10.98</v>
      </c>
      <c r="Y197" s="11" t="s">
        <v>60</v>
      </c>
      <c r="Z197" s="12" t="s">
        <v>45</v>
      </c>
      <c r="AA197" s="13">
        <v>337223</v>
      </c>
      <c r="AB197" s="13">
        <v>65</v>
      </c>
      <c r="AC197" s="8" t="s">
        <v>55</v>
      </c>
      <c r="AD197" s="14" t="s">
        <v>742</v>
      </c>
      <c r="AE197" s="26">
        <v>10.98</v>
      </c>
      <c r="AF197" s="26">
        <v>1</v>
      </c>
      <c r="AG197" s="26">
        <f>IFERROR(AE197 * (1 - O197/X197) -AF197 - P197- Q197,"NA")</f>
        <v>4.37</v>
      </c>
      <c r="AH197" s="15">
        <f>IFERROR(AG197 /AE197,"NA")</f>
        <v>0.39799635701275</v>
      </c>
      <c r="AI197" s="17">
        <f>IFERROR(AG197/AF197,"NA")</f>
        <v>4.37</v>
      </c>
      <c r="AJ197" s="5" t="str">
        <f>IF(AH197="NA","NA",IF(AH197&lt;0,"&lt;00    Group",IF(AH197&lt;10%,"00-10% Group",(IF(AH197&lt;20%,"10-20%","20%+ Group")))))</f>
        <v>20%+ Group</v>
      </c>
      <c r="AK197" s="21"/>
      <c r="AL197" t="s">
        <v>47</v>
      </c>
    </row>
    <row r="198" spans="1:38">
      <c r="A198" s="2" t="s">
        <v>603</v>
      </c>
      <c r="B198" s="5" t="s">
        <v>38</v>
      </c>
      <c r="C198" s="5" t="s">
        <v>39</v>
      </c>
      <c r="D198" s="6" t="s">
        <v>743</v>
      </c>
      <c r="E198" s="8">
        <v>1</v>
      </c>
      <c r="F198" s="8"/>
      <c r="G198" s="8"/>
      <c r="H198" s="8"/>
      <c r="I198" s="8"/>
      <c r="J198" s="10" t="s">
        <v>41</v>
      </c>
      <c r="K198" s="10" t="s">
        <v>744</v>
      </c>
      <c r="L198" s="10"/>
      <c r="M198" s="10" t="s">
        <v>745</v>
      </c>
      <c r="N198" s="10" t="s">
        <v>44</v>
      </c>
      <c r="O198" s="23"/>
      <c r="P198" s="23"/>
      <c r="Q198" s="23"/>
      <c r="R198" s="23"/>
      <c r="S198" s="24"/>
      <c r="T198" s="11"/>
      <c r="U198" s="11"/>
      <c r="V198" s="24"/>
      <c r="W198" s="24"/>
      <c r="X198" s="24"/>
      <c r="Y198" s="11"/>
      <c r="Z198" s="12" t="s">
        <v>45</v>
      </c>
      <c r="AA198" s="13">
        <v>18104</v>
      </c>
      <c r="AB198" s="13">
        <v>482</v>
      </c>
      <c r="AC198" s="8"/>
      <c r="AD198" s="14"/>
      <c r="AE198" s="26"/>
      <c r="AF198" s="26">
        <v>1</v>
      </c>
      <c r="AG198" s="26" t="str">
        <f>IFERROR(AE198 * (1 - O198/X198) -AF198 - P198- Q198,"NA")</f>
        <v>NA</v>
      </c>
      <c r="AH198" s="15" t="str">
        <f>IFERROR(AG198 /AE198,"NA")</f>
        <v>NA</v>
      </c>
      <c r="AI198" s="17" t="str">
        <f>IFERROR(AG198/AF198,"NA")</f>
        <v>NA</v>
      </c>
      <c r="AJ198" s="5" t="str">
        <f>IF(AH198="NA","NA",IF(AH198&lt;0,"&lt;00    Group",IF(AH198&lt;10%,"00-10% Group",(IF(AH198&lt;20%,"10-20%","20%+ Group")))))</f>
        <v>NA</v>
      </c>
      <c r="AK198" s="21" t="s">
        <v>46</v>
      </c>
      <c r="AL198" t="s">
        <v>47</v>
      </c>
    </row>
    <row r="199" spans="1:38">
      <c r="A199" s="2" t="s">
        <v>603</v>
      </c>
      <c r="B199" s="5" t="s">
        <v>38</v>
      </c>
      <c r="C199" s="5" t="s">
        <v>39</v>
      </c>
      <c r="D199" s="6" t="s">
        <v>746</v>
      </c>
      <c r="E199" s="8"/>
      <c r="F199" s="8"/>
      <c r="G199" s="8"/>
      <c r="H199" s="8"/>
      <c r="I199" s="8"/>
      <c r="J199" s="10" t="s">
        <v>41</v>
      </c>
      <c r="K199" s="10" t="s">
        <v>747</v>
      </c>
      <c r="L199" s="10" t="s">
        <v>748</v>
      </c>
      <c r="M199" s="10"/>
      <c r="N199" s="10" t="s">
        <v>44</v>
      </c>
      <c r="O199" s="23">
        <v>1.12</v>
      </c>
      <c r="P199" s="23">
        <v>3.72</v>
      </c>
      <c r="Q199" s="23"/>
      <c r="R199" s="23">
        <v>4.84</v>
      </c>
      <c r="S199" s="24">
        <v>7.44</v>
      </c>
      <c r="T199" s="11">
        <v>6</v>
      </c>
      <c r="U199" s="11">
        <v>6</v>
      </c>
      <c r="V199" s="24">
        <v>7.44</v>
      </c>
      <c r="W199" s="24"/>
      <c r="X199" s="24">
        <v>7.44</v>
      </c>
      <c r="Y199" s="11" t="s">
        <v>60</v>
      </c>
      <c r="Z199" s="12" t="s">
        <v>45</v>
      </c>
      <c r="AA199" s="13">
        <v>280400</v>
      </c>
      <c r="AB199" s="13">
        <v>65</v>
      </c>
      <c r="AC199" s="8" t="s">
        <v>55</v>
      </c>
      <c r="AD199" s="14" t="s">
        <v>749</v>
      </c>
      <c r="AE199" s="26">
        <v>7.44</v>
      </c>
      <c r="AF199" s="26">
        <v>1</v>
      </c>
      <c r="AG199" s="26">
        <f>IFERROR(AE199 * (1 - O199/X199) -AF199 - P199- Q199,"NA")</f>
        <v>1.6</v>
      </c>
      <c r="AH199" s="15">
        <f>IFERROR(AG199 /AE199,"NA")</f>
        <v>0.21505376344086</v>
      </c>
      <c r="AI199" s="17">
        <f>IFERROR(AG199/AF199,"NA")</f>
        <v>1.6</v>
      </c>
      <c r="AJ199" s="5" t="str">
        <f>IF(AH199="NA","NA",IF(AH199&lt;0,"&lt;00    Group",IF(AH199&lt;10%,"00-10% Group",(IF(AH199&lt;20%,"10-20%","20%+ Group")))))</f>
        <v>20%+ Group</v>
      </c>
      <c r="AK199" s="21"/>
      <c r="AL199" t="s">
        <v>47</v>
      </c>
    </row>
    <row r="200" spans="1:38">
      <c r="A200" s="2" t="s">
        <v>603</v>
      </c>
      <c r="B200" s="5" t="s">
        <v>38</v>
      </c>
      <c r="C200" s="5" t="s">
        <v>39</v>
      </c>
      <c r="D200" s="6" t="s">
        <v>750</v>
      </c>
      <c r="E200" s="8"/>
      <c r="F200" s="8"/>
      <c r="G200" s="8"/>
      <c r="H200" s="8"/>
      <c r="I200" s="8"/>
      <c r="J200" s="10" t="s">
        <v>41</v>
      </c>
      <c r="K200" s="10" t="s">
        <v>751</v>
      </c>
      <c r="L200" s="10" t="s">
        <v>752</v>
      </c>
      <c r="M200" s="10"/>
      <c r="N200" s="10" t="s">
        <v>44</v>
      </c>
      <c r="O200" s="23"/>
      <c r="P200" s="23"/>
      <c r="Q200" s="23"/>
      <c r="R200" s="23"/>
      <c r="S200" s="24"/>
      <c r="T200" s="11"/>
      <c r="U200" s="11"/>
      <c r="V200" s="24"/>
      <c r="W200" s="24"/>
      <c r="X200" s="24"/>
      <c r="Y200" s="11"/>
      <c r="Z200" s="12" t="s">
        <v>45</v>
      </c>
      <c r="AA200" s="13">
        <v>65423</v>
      </c>
      <c r="AB200" s="13">
        <v>65</v>
      </c>
      <c r="AC200" s="8"/>
      <c r="AD200" s="14"/>
      <c r="AE200" s="26"/>
      <c r="AF200" s="26">
        <v>1</v>
      </c>
      <c r="AG200" s="26" t="str">
        <f>IFERROR(AE200 * (1 - O200/X200) -AF200 - P200- Q200,"NA")</f>
        <v>NA</v>
      </c>
      <c r="AH200" s="15" t="str">
        <f>IFERROR(AG200 /AE200,"NA")</f>
        <v>NA</v>
      </c>
      <c r="AI200" s="17" t="str">
        <f>IFERROR(AG200/AF200,"NA")</f>
        <v>NA</v>
      </c>
      <c r="AJ200" s="5" t="str">
        <f>IF(AH200="NA","NA",IF(AH200&lt;0,"&lt;00    Group",IF(AH200&lt;10%,"00-10% Group",(IF(AH200&lt;20%,"10-20%","20%+ Group")))))</f>
        <v>NA</v>
      </c>
      <c r="AK200" s="21" t="s">
        <v>46</v>
      </c>
      <c r="AL200" t="s">
        <v>47</v>
      </c>
    </row>
    <row r="201" spans="1:38">
      <c r="A201" s="2" t="s">
        <v>603</v>
      </c>
      <c r="B201" s="5" t="s">
        <v>38</v>
      </c>
      <c r="C201" s="5" t="s">
        <v>39</v>
      </c>
      <c r="D201" s="6" t="s">
        <v>753</v>
      </c>
      <c r="E201" s="8"/>
      <c r="F201" s="8"/>
      <c r="G201" s="8"/>
      <c r="H201" s="8"/>
      <c r="I201" s="8"/>
      <c r="J201" s="10" t="s">
        <v>41</v>
      </c>
      <c r="K201" s="10" t="s">
        <v>104</v>
      </c>
      <c r="L201" s="10" t="s">
        <v>754</v>
      </c>
      <c r="M201" s="10"/>
      <c r="N201" s="10" t="s">
        <v>44</v>
      </c>
      <c r="O201" s="23"/>
      <c r="P201" s="23"/>
      <c r="Q201" s="23"/>
      <c r="R201" s="23"/>
      <c r="S201" s="24"/>
      <c r="T201" s="11"/>
      <c r="U201" s="11"/>
      <c r="V201" s="24"/>
      <c r="W201" s="24"/>
      <c r="X201" s="24"/>
      <c r="Y201" s="11"/>
      <c r="Z201" s="12" t="s">
        <v>45</v>
      </c>
      <c r="AA201" s="13">
        <v>138779</v>
      </c>
      <c r="AB201" s="13">
        <v>65</v>
      </c>
      <c r="AC201" s="8"/>
      <c r="AD201" s="14"/>
      <c r="AE201" s="26"/>
      <c r="AF201" s="26">
        <v>1</v>
      </c>
      <c r="AG201" s="26" t="str">
        <f>IFERROR(AE201 * (1 - O201/X201) -AF201 - P201- Q201,"NA")</f>
        <v>NA</v>
      </c>
      <c r="AH201" s="15" t="str">
        <f>IFERROR(AG201 /AE201,"NA")</f>
        <v>NA</v>
      </c>
      <c r="AI201" s="17" t="str">
        <f>IFERROR(AG201/AF201,"NA")</f>
        <v>NA</v>
      </c>
      <c r="AJ201" s="5" t="str">
        <f>IF(AH201="NA","NA",IF(AH201&lt;0,"&lt;00    Group",IF(AH201&lt;10%,"00-10% Group",(IF(AH201&lt;20%,"10-20%","20%+ Group")))))</f>
        <v>NA</v>
      </c>
      <c r="AK201" s="21" t="s">
        <v>46</v>
      </c>
      <c r="AL201" t="s">
        <v>47</v>
      </c>
    </row>
    <row r="202" spans="1:38">
      <c r="A202" s="2" t="s">
        <v>603</v>
      </c>
      <c r="B202" s="5" t="s">
        <v>38</v>
      </c>
      <c r="C202" s="5" t="s">
        <v>39</v>
      </c>
      <c r="D202" s="6" t="s">
        <v>755</v>
      </c>
      <c r="E202" s="8">
        <v>1</v>
      </c>
      <c r="F202" s="8"/>
      <c r="G202" s="8"/>
      <c r="H202" s="8"/>
      <c r="I202" s="8"/>
      <c r="J202" s="10" t="s">
        <v>41</v>
      </c>
      <c r="K202" s="10" t="s">
        <v>756</v>
      </c>
      <c r="L202" s="10" t="s">
        <v>757</v>
      </c>
      <c r="M202" s="10"/>
      <c r="N202" s="10" t="s">
        <v>44</v>
      </c>
      <c r="O202" s="23">
        <v>2.55</v>
      </c>
      <c r="P202" s="23">
        <v>4.07</v>
      </c>
      <c r="Q202" s="23"/>
      <c r="R202" s="23">
        <v>6.62</v>
      </c>
      <c r="S202" s="24">
        <v>16.99</v>
      </c>
      <c r="T202" s="11">
        <v>2</v>
      </c>
      <c r="U202" s="11">
        <v>2</v>
      </c>
      <c r="V202" s="24">
        <v>16.99</v>
      </c>
      <c r="W202" s="24">
        <v>16.5</v>
      </c>
      <c r="X202" s="24">
        <v>16.99</v>
      </c>
      <c r="Y202" s="11" t="s">
        <v>54</v>
      </c>
      <c r="Z202" s="12" t="s">
        <v>45</v>
      </c>
      <c r="AA202" s="13">
        <v>222582</v>
      </c>
      <c r="AB202" s="13">
        <v>65</v>
      </c>
      <c r="AC202" s="8" t="s">
        <v>55</v>
      </c>
      <c r="AD202" s="14" t="s">
        <v>758</v>
      </c>
      <c r="AE202" s="26">
        <v>16.99</v>
      </c>
      <c r="AF202" s="26">
        <v>1</v>
      </c>
      <c r="AG202" s="26">
        <f>IFERROR(AE202 * (1 - O202/X202) -AF202 - P202- Q202,"NA")</f>
        <v>9.37</v>
      </c>
      <c r="AH202" s="15">
        <f>IFERROR(AG202 /AE202,"NA")</f>
        <v>0.55150088287228</v>
      </c>
      <c r="AI202" s="17">
        <f>IFERROR(AG202/AF202,"NA")</f>
        <v>9.37</v>
      </c>
      <c r="AJ202" s="5" t="str">
        <f>IF(AH202="NA","NA",IF(AH202&lt;0,"&lt;00    Group",IF(AH202&lt;10%,"00-10% Group",(IF(AH202&lt;20%,"10-20%","20%+ Group")))))</f>
        <v>20%+ Group</v>
      </c>
      <c r="AK202" s="21"/>
      <c r="AL202" t="s">
        <v>47</v>
      </c>
    </row>
    <row r="203" spans="1:38">
      <c r="A203" s="2" t="s">
        <v>603</v>
      </c>
      <c r="B203" s="5" t="s">
        <v>38</v>
      </c>
      <c r="C203" s="5" t="s">
        <v>39</v>
      </c>
      <c r="D203" s="6" t="s">
        <v>759</v>
      </c>
      <c r="E203" s="8"/>
      <c r="F203" s="8"/>
      <c r="G203" s="8"/>
      <c r="H203" s="8"/>
      <c r="I203" s="8"/>
      <c r="J203" s="10" t="s">
        <v>41</v>
      </c>
      <c r="K203" s="10" t="s">
        <v>760</v>
      </c>
      <c r="L203" s="10" t="s">
        <v>761</v>
      </c>
      <c r="M203" s="10"/>
      <c r="N203" s="10" t="s">
        <v>44</v>
      </c>
      <c r="O203" s="23"/>
      <c r="P203" s="23"/>
      <c r="Q203" s="23"/>
      <c r="R203" s="23"/>
      <c r="S203" s="24"/>
      <c r="T203" s="11"/>
      <c r="U203" s="11"/>
      <c r="V203" s="24"/>
      <c r="W203" s="24"/>
      <c r="X203" s="24"/>
      <c r="Y203" s="11"/>
      <c r="Z203" s="12" t="s">
        <v>45</v>
      </c>
      <c r="AA203" s="13">
        <v>202211</v>
      </c>
      <c r="AB203" s="13">
        <v>65</v>
      </c>
      <c r="AC203" s="8"/>
      <c r="AD203" s="14"/>
      <c r="AE203" s="26"/>
      <c r="AF203" s="26">
        <v>1</v>
      </c>
      <c r="AG203" s="26" t="str">
        <f>IFERROR(AE203 * (1 - O203/X203) -AF203 - P203- Q203,"NA")</f>
        <v>NA</v>
      </c>
      <c r="AH203" s="15" t="str">
        <f>IFERROR(AG203 /AE203,"NA")</f>
        <v>NA</v>
      </c>
      <c r="AI203" s="17" t="str">
        <f>IFERROR(AG203/AF203,"NA")</f>
        <v>NA</v>
      </c>
      <c r="AJ203" s="5" t="str">
        <f>IF(AH203="NA","NA",IF(AH203&lt;0,"&lt;00    Group",IF(AH203&lt;10%,"00-10% Group",(IF(AH203&lt;20%,"10-20%","20%+ Group")))))</f>
        <v>NA</v>
      </c>
      <c r="AK203" s="21" t="s">
        <v>46</v>
      </c>
      <c r="AL203" t="s">
        <v>47</v>
      </c>
    </row>
    <row r="204" spans="1:38">
      <c r="A204" s="2" t="s">
        <v>603</v>
      </c>
      <c r="B204" s="5" t="s">
        <v>38</v>
      </c>
      <c r="C204" s="5" t="s">
        <v>39</v>
      </c>
      <c r="D204" s="6" t="s">
        <v>750</v>
      </c>
      <c r="E204" s="8"/>
      <c r="F204" s="8"/>
      <c r="G204" s="8"/>
      <c r="H204" s="8"/>
      <c r="I204" s="8"/>
      <c r="J204" s="10" t="s">
        <v>41</v>
      </c>
      <c r="K204" s="10" t="s">
        <v>762</v>
      </c>
      <c r="L204" s="10" t="s">
        <v>752</v>
      </c>
      <c r="M204" s="10"/>
      <c r="N204" s="10" t="s">
        <v>44</v>
      </c>
      <c r="O204" s="23"/>
      <c r="P204" s="23"/>
      <c r="Q204" s="23"/>
      <c r="R204" s="23"/>
      <c r="S204" s="24"/>
      <c r="T204" s="11"/>
      <c r="U204" s="11"/>
      <c r="V204" s="24"/>
      <c r="W204" s="24"/>
      <c r="X204" s="24"/>
      <c r="Y204" s="11"/>
      <c r="Z204" s="12" t="s">
        <v>45</v>
      </c>
      <c r="AA204" s="13">
        <v>65423</v>
      </c>
      <c r="AB204" s="13">
        <v>65</v>
      </c>
      <c r="AC204" s="8"/>
      <c r="AD204" s="14"/>
      <c r="AE204" s="26"/>
      <c r="AF204" s="26">
        <v>1</v>
      </c>
      <c r="AG204" s="26" t="str">
        <f>IFERROR(AE204 * (1 - O204/X204) -AF204 - P204- Q204,"NA")</f>
        <v>NA</v>
      </c>
      <c r="AH204" s="15" t="str">
        <f>IFERROR(AG204 /AE204,"NA")</f>
        <v>NA</v>
      </c>
      <c r="AI204" s="17" t="str">
        <f>IFERROR(AG204/AF204,"NA")</f>
        <v>NA</v>
      </c>
      <c r="AJ204" s="5" t="str">
        <f>IF(AH204="NA","NA",IF(AH204&lt;0,"&lt;00    Group",IF(AH204&lt;10%,"00-10% Group",(IF(AH204&lt;20%,"10-20%","20%+ Group")))))</f>
        <v>NA</v>
      </c>
      <c r="AK204" s="21" t="s">
        <v>46</v>
      </c>
      <c r="AL204" t="s">
        <v>47</v>
      </c>
    </row>
    <row r="205" spans="1:38">
      <c r="A205" s="2" t="s">
        <v>603</v>
      </c>
      <c r="B205" s="5" t="s">
        <v>38</v>
      </c>
      <c r="C205" s="5" t="s">
        <v>39</v>
      </c>
      <c r="D205" s="6" t="s">
        <v>763</v>
      </c>
      <c r="E205" s="8"/>
      <c r="F205" s="8">
        <v>2</v>
      </c>
      <c r="G205" s="8">
        <v>4.33</v>
      </c>
      <c r="H205" s="8">
        <v>2.91</v>
      </c>
      <c r="I205" s="8"/>
      <c r="J205" s="10" t="s">
        <v>41</v>
      </c>
      <c r="K205" s="10" t="s">
        <v>764</v>
      </c>
      <c r="L205" s="10" t="s">
        <v>765</v>
      </c>
      <c r="M205" s="10"/>
      <c r="N205" s="10" t="s">
        <v>44</v>
      </c>
      <c r="O205" s="23">
        <v>1.5</v>
      </c>
      <c r="P205" s="23">
        <v>3.72</v>
      </c>
      <c r="Q205" s="23"/>
      <c r="R205" s="23">
        <v>5.22</v>
      </c>
      <c r="S205" s="24">
        <v>9.99</v>
      </c>
      <c r="T205" s="11">
        <v>1</v>
      </c>
      <c r="U205" s="11">
        <v>1</v>
      </c>
      <c r="V205" s="24">
        <v>9.99</v>
      </c>
      <c r="W205" s="24"/>
      <c r="X205" s="24">
        <v>9.99</v>
      </c>
      <c r="Y205" s="11" t="s">
        <v>60</v>
      </c>
      <c r="Z205" s="12" t="s">
        <v>45</v>
      </c>
      <c r="AA205" s="13">
        <v>252698</v>
      </c>
      <c r="AB205" s="13">
        <v>65</v>
      </c>
      <c r="AC205" s="8" t="s">
        <v>55</v>
      </c>
      <c r="AD205" s="14" t="s">
        <v>766</v>
      </c>
      <c r="AE205" s="26">
        <v>9.99</v>
      </c>
      <c r="AF205" s="26">
        <v>1</v>
      </c>
      <c r="AG205" s="26">
        <f>IFERROR(AE205 * (1 - O205/X205) -AF205 - P205- Q205,"NA")</f>
        <v>3.77</v>
      </c>
      <c r="AH205" s="15">
        <f>IFERROR(AG205 /AE205,"NA")</f>
        <v>0.37737737737738</v>
      </c>
      <c r="AI205" s="17">
        <f>IFERROR(AG205/AF205,"NA")</f>
        <v>3.77</v>
      </c>
      <c r="AJ205" s="5" t="str">
        <f>IF(AH205="NA","NA",IF(AH205&lt;0,"&lt;00    Group",IF(AH205&lt;10%,"00-10% Group",(IF(AH205&lt;20%,"10-20%","20%+ Group")))))</f>
        <v>20%+ Group</v>
      </c>
      <c r="AK205" s="21"/>
      <c r="AL205" t="s">
        <v>47</v>
      </c>
    </row>
    <row r="206" spans="1:38">
      <c r="A206" s="2" t="s">
        <v>603</v>
      </c>
      <c r="B206" s="5" t="s">
        <v>38</v>
      </c>
      <c r="C206" s="5" t="s">
        <v>39</v>
      </c>
      <c r="D206" s="6" t="s">
        <v>767</v>
      </c>
      <c r="E206" s="8"/>
      <c r="F206" s="8"/>
      <c r="G206" s="8"/>
      <c r="H206" s="8"/>
      <c r="I206" s="8">
        <v>0.5</v>
      </c>
      <c r="J206" s="10" t="s">
        <v>41</v>
      </c>
      <c r="K206" s="10" t="s">
        <v>768</v>
      </c>
      <c r="L206" s="10" t="s">
        <v>261</v>
      </c>
      <c r="M206" s="10"/>
      <c r="N206" s="10" t="s">
        <v>44</v>
      </c>
      <c r="O206" s="23">
        <v>1.79</v>
      </c>
      <c r="P206" s="23">
        <v>3.96</v>
      </c>
      <c r="Q206" s="23"/>
      <c r="R206" s="23">
        <v>5.75</v>
      </c>
      <c r="S206" s="24">
        <v>11.95</v>
      </c>
      <c r="T206" s="11">
        <v>1</v>
      </c>
      <c r="U206" s="11">
        <v>1</v>
      </c>
      <c r="V206" s="24">
        <v>14.99</v>
      </c>
      <c r="W206" s="24"/>
      <c r="X206" s="24">
        <v>11.95</v>
      </c>
      <c r="Y206" s="11" t="s">
        <v>60</v>
      </c>
      <c r="Z206" s="12" t="s">
        <v>45</v>
      </c>
      <c r="AA206" s="13">
        <v>368768</v>
      </c>
      <c r="AB206" s="13">
        <v>65</v>
      </c>
      <c r="AC206" s="8" t="s">
        <v>55</v>
      </c>
      <c r="AD206" s="14" t="s">
        <v>769</v>
      </c>
      <c r="AE206" s="26">
        <v>11.95</v>
      </c>
      <c r="AF206" s="26">
        <v>1</v>
      </c>
      <c r="AG206" s="26">
        <f>IFERROR(AE206 * (1 - O206/X206) -AF206 - P206- Q206,"NA")</f>
        <v>5.2</v>
      </c>
      <c r="AH206" s="15">
        <f>IFERROR(AG206 /AE206,"NA")</f>
        <v>0.43514644351464</v>
      </c>
      <c r="AI206" s="17">
        <f>IFERROR(AG206/AF206,"NA")</f>
        <v>5.2</v>
      </c>
      <c r="AJ206" s="5" t="str">
        <f>IF(AH206="NA","NA",IF(AH206&lt;0,"&lt;00    Group",IF(AH206&lt;10%,"00-10% Group",(IF(AH206&lt;20%,"10-20%","20%+ Group")))))</f>
        <v>20%+ Group</v>
      </c>
      <c r="AK206" s="21"/>
      <c r="AL206" t="s">
        <v>47</v>
      </c>
    </row>
    <row r="207" spans="1:38">
      <c r="A207" s="2" t="s">
        <v>603</v>
      </c>
      <c r="B207" s="5" t="s">
        <v>38</v>
      </c>
      <c r="C207" s="5" t="s">
        <v>39</v>
      </c>
      <c r="D207" s="6" t="s">
        <v>763</v>
      </c>
      <c r="E207" s="8"/>
      <c r="F207" s="8">
        <v>2</v>
      </c>
      <c r="G207" s="8">
        <v>4.33</v>
      </c>
      <c r="H207" s="8">
        <v>2.91</v>
      </c>
      <c r="I207" s="8"/>
      <c r="J207" s="10" t="s">
        <v>41</v>
      </c>
      <c r="K207" s="10" t="s">
        <v>764</v>
      </c>
      <c r="L207" s="10" t="s">
        <v>765</v>
      </c>
      <c r="M207" s="10"/>
      <c r="N207" s="10" t="s">
        <v>44</v>
      </c>
      <c r="O207" s="23">
        <v>1.5</v>
      </c>
      <c r="P207" s="23">
        <v>3.72</v>
      </c>
      <c r="Q207" s="23"/>
      <c r="R207" s="23">
        <v>5.22</v>
      </c>
      <c r="S207" s="24">
        <v>9.99</v>
      </c>
      <c r="T207" s="11">
        <v>1</v>
      </c>
      <c r="U207" s="11">
        <v>1</v>
      </c>
      <c r="V207" s="24">
        <v>9.99</v>
      </c>
      <c r="W207" s="24"/>
      <c r="X207" s="24">
        <v>9.99</v>
      </c>
      <c r="Y207" s="11" t="s">
        <v>60</v>
      </c>
      <c r="Z207" s="12" t="s">
        <v>45</v>
      </c>
      <c r="AA207" s="13">
        <v>252698</v>
      </c>
      <c r="AB207" s="13">
        <v>65</v>
      </c>
      <c r="AC207" s="8" t="s">
        <v>55</v>
      </c>
      <c r="AD207" s="14" t="s">
        <v>766</v>
      </c>
      <c r="AE207" s="26">
        <v>9.99</v>
      </c>
      <c r="AF207" s="26">
        <v>1</v>
      </c>
      <c r="AG207" s="26">
        <f>IFERROR(AE207 * (1 - O207/X207) -AF207 - P207- Q207,"NA")</f>
        <v>3.77</v>
      </c>
      <c r="AH207" s="15">
        <f>IFERROR(AG207 /AE207,"NA")</f>
        <v>0.37737737737738</v>
      </c>
      <c r="AI207" s="17">
        <f>IFERROR(AG207/AF207,"NA")</f>
        <v>3.77</v>
      </c>
      <c r="AJ207" s="5" t="str">
        <f>IF(AH207="NA","NA",IF(AH207&lt;0,"&lt;00    Group",IF(AH207&lt;10%,"00-10% Group",(IF(AH207&lt;20%,"10-20%","20%+ Group")))))</f>
        <v>20%+ Group</v>
      </c>
      <c r="AK207" s="21"/>
      <c r="AL207" t="s">
        <v>47</v>
      </c>
    </row>
    <row r="208" spans="1:38">
      <c r="A208" s="2" t="s">
        <v>603</v>
      </c>
      <c r="B208" s="5" t="s">
        <v>38</v>
      </c>
      <c r="C208" s="5" t="s">
        <v>39</v>
      </c>
      <c r="D208" s="6" t="s">
        <v>770</v>
      </c>
      <c r="E208" s="8">
        <v>1</v>
      </c>
      <c r="F208" s="8">
        <v>2.8</v>
      </c>
      <c r="G208" s="8">
        <v>9.1</v>
      </c>
      <c r="H208" s="8">
        <v>6</v>
      </c>
      <c r="I208" s="8"/>
      <c r="J208" s="10" t="s">
        <v>41</v>
      </c>
      <c r="K208" s="10" t="s">
        <v>771</v>
      </c>
      <c r="L208" s="10" t="s">
        <v>772</v>
      </c>
      <c r="M208" s="10" t="s">
        <v>773</v>
      </c>
      <c r="N208" s="10" t="s">
        <v>44</v>
      </c>
      <c r="O208" s="23">
        <v>3.3</v>
      </c>
      <c r="P208" s="23">
        <v>3.96</v>
      </c>
      <c r="Q208" s="23"/>
      <c r="R208" s="23">
        <v>7.26</v>
      </c>
      <c r="S208" s="24">
        <v>21.99</v>
      </c>
      <c r="T208" s="11">
        <v>1</v>
      </c>
      <c r="U208" s="11">
        <v>1</v>
      </c>
      <c r="V208" s="24">
        <v>21.99</v>
      </c>
      <c r="W208" s="24"/>
      <c r="X208" s="24">
        <v>21.99</v>
      </c>
      <c r="Y208" s="11" t="s">
        <v>60</v>
      </c>
      <c r="Z208" s="12" t="s">
        <v>45</v>
      </c>
      <c r="AA208" s="13">
        <v>531049</v>
      </c>
      <c r="AB208" s="13" t="s">
        <v>243</v>
      </c>
      <c r="AC208" s="8" t="s">
        <v>55</v>
      </c>
      <c r="AD208" s="14" t="s">
        <v>774</v>
      </c>
      <c r="AE208" s="26">
        <v>21.99</v>
      </c>
      <c r="AF208" s="26">
        <v>1</v>
      </c>
      <c r="AG208" s="26">
        <f>IFERROR(AE208 * (1 - O208/X208) -AF208 - P208- Q208,"NA")</f>
        <v>13.73</v>
      </c>
      <c r="AH208" s="15">
        <f>IFERROR(AG208 /AE208,"NA")</f>
        <v>0.6243747157799</v>
      </c>
      <c r="AI208" s="17">
        <f>IFERROR(AG208/AF208,"NA")</f>
        <v>13.73</v>
      </c>
      <c r="AJ208" s="5" t="str">
        <f>IF(AH208="NA","NA",IF(AH208&lt;0,"&lt;00    Group",IF(AH208&lt;10%,"00-10% Group",(IF(AH208&lt;20%,"10-20%","20%+ Group")))))</f>
        <v>20%+ Group</v>
      </c>
      <c r="AK208" s="21"/>
      <c r="AL208" t="s">
        <v>47</v>
      </c>
    </row>
    <row r="209" spans="1:38">
      <c r="A209" s="2" t="s">
        <v>603</v>
      </c>
      <c r="B209" s="5" t="s">
        <v>38</v>
      </c>
      <c r="C209" s="5" t="s">
        <v>39</v>
      </c>
      <c r="D209" s="6" t="s">
        <v>775</v>
      </c>
      <c r="E209" s="8"/>
      <c r="F209" s="8"/>
      <c r="G209" s="8"/>
      <c r="H209" s="8"/>
      <c r="I209" s="8"/>
      <c r="J209" s="10" t="s">
        <v>41</v>
      </c>
      <c r="K209" s="10" t="s">
        <v>776</v>
      </c>
      <c r="L209" s="10" t="s">
        <v>777</v>
      </c>
      <c r="M209" s="10" t="s">
        <v>778</v>
      </c>
      <c r="N209" s="10" t="s">
        <v>44</v>
      </c>
      <c r="O209" s="23"/>
      <c r="P209" s="23"/>
      <c r="Q209" s="23"/>
      <c r="R209" s="23"/>
      <c r="S209" s="24"/>
      <c r="T209" s="11"/>
      <c r="U209" s="11"/>
      <c r="V209" s="24"/>
      <c r="W209" s="24"/>
      <c r="X209" s="24"/>
      <c r="Y209" s="11"/>
      <c r="Z209" s="12" t="s">
        <v>45</v>
      </c>
      <c r="AA209" s="13">
        <v>103498</v>
      </c>
      <c r="AB209" s="13">
        <v>65</v>
      </c>
      <c r="AC209" s="8"/>
      <c r="AD209" s="14"/>
      <c r="AE209" s="26"/>
      <c r="AF209" s="26">
        <v>1</v>
      </c>
      <c r="AG209" s="26" t="str">
        <f>IFERROR(AE209 * (1 - O209/X209) -AF209 - P209- Q209,"NA")</f>
        <v>NA</v>
      </c>
      <c r="AH209" s="15" t="str">
        <f>IFERROR(AG209 /AE209,"NA")</f>
        <v>NA</v>
      </c>
      <c r="AI209" s="17" t="str">
        <f>IFERROR(AG209/AF209,"NA")</f>
        <v>NA</v>
      </c>
      <c r="AJ209" s="5" t="str">
        <f>IF(AH209="NA","NA",IF(AH209&lt;0,"&lt;00    Group",IF(AH209&lt;10%,"00-10% Group",(IF(AH209&lt;20%,"10-20%","20%+ Group")))))</f>
        <v>NA</v>
      </c>
      <c r="AK209" s="21" t="s">
        <v>46</v>
      </c>
      <c r="AL209" t="s">
        <v>47</v>
      </c>
    </row>
    <row r="210" spans="1:38">
      <c r="A210" s="2" t="s">
        <v>603</v>
      </c>
      <c r="B210" s="5" t="s">
        <v>38</v>
      </c>
      <c r="C210" s="5" t="s">
        <v>39</v>
      </c>
      <c r="D210" s="6" t="s">
        <v>779</v>
      </c>
      <c r="E210" s="8"/>
      <c r="F210" s="8"/>
      <c r="G210" s="8"/>
      <c r="H210" s="8"/>
      <c r="I210" s="8"/>
      <c r="J210" s="10" t="s">
        <v>41</v>
      </c>
      <c r="K210" s="10" t="s">
        <v>780</v>
      </c>
      <c r="L210" s="10" t="s">
        <v>781</v>
      </c>
      <c r="M210" s="10"/>
      <c r="N210" s="10" t="s">
        <v>44</v>
      </c>
      <c r="O210" s="23">
        <v>1.5</v>
      </c>
      <c r="P210" s="23">
        <v>3.96</v>
      </c>
      <c r="Q210" s="23"/>
      <c r="R210" s="23">
        <v>5.46</v>
      </c>
      <c r="S210" s="24">
        <v>9.99</v>
      </c>
      <c r="T210" s="11">
        <v>1</v>
      </c>
      <c r="U210" s="11">
        <v>1</v>
      </c>
      <c r="V210" s="24">
        <v>9.99</v>
      </c>
      <c r="W210" s="24"/>
      <c r="X210" s="24">
        <v>9.99</v>
      </c>
      <c r="Y210" s="11" t="s">
        <v>60</v>
      </c>
      <c r="Z210" s="12" t="s">
        <v>45</v>
      </c>
      <c r="AA210" s="13">
        <v>137168</v>
      </c>
      <c r="AB210" s="13">
        <v>65</v>
      </c>
      <c r="AC210" s="8" t="s">
        <v>55</v>
      </c>
      <c r="AD210" s="14" t="s">
        <v>782</v>
      </c>
      <c r="AE210" s="26">
        <v>9.99</v>
      </c>
      <c r="AF210" s="26">
        <v>1</v>
      </c>
      <c r="AG210" s="26">
        <f>IFERROR(AE210 * (1 - O210/X210) -AF210 - P210- Q210,"NA")</f>
        <v>3.53</v>
      </c>
      <c r="AH210" s="15">
        <f>IFERROR(AG210 /AE210,"NA")</f>
        <v>0.35335335335335</v>
      </c>
      <c r="AI210" s="17">
        <f>IFERROR(AG210/AF210,"NA")</f>
        <v>3.53</v>
      </c>
      <c r="AJ210" s="5" t="str">
        <f>IF(AH210="NA","NA",IF(AH210&lt;0,"&lt;00    Group",IF(AH210&lt;10%,"00-10% Group",(IF(AH210&lt;20%,"10-20%","20%+ Group")))))</f>
        <v>20%+ Group</v>
      </c>
      <c r="AK210" s="21"/>
      <c r="AL210" t="s">
        <v>47</v>
      </c>
    </row>
    <row r="211" spans="1:38">
      <c r="A211" s="2" t="s">
        <v>603</v>
      </c>
      <c r="B211" s="5" t="s">
        <v>38</v>
      </c>
      <c r="C211" s="5" t="s">
        <v>39</v>
      </c>
      <c r="D211" s="6" t="s">
        <v>783</v>
      </c>
      <c r="E211" s="8">
        <v>1</v>
      </c>
      <c r="F211" s="8">
        <v>3.7</v>
      </c>
      <c r="G211" s="8">
        <v>3</v>
      </c>
      <c r="H211" s="8">
        <v>1.9</v>
      </c>
      <c r="I211" s="8">
        <v>0.7</v>
      </c>
      <c r="J211" s="10" t="s">
        <v>41</v>
      </c>
      <c r="K211" s="10" t="s">
        <v>784</v>
      </c>
      <c r="L211" s="10" t="s">
        <v>64</v>
      </c>
      <c r="M211" s="10" t="s">
        <v>785</v>
      </c>
      <c r="N211" s="10" t="s">
        <v>44</v>
      </c>
      <c r="O211" s="23">
        <v>1.95</v>
      </c>
      <c r="P211" s="23">
        <v>3.96</v>
      </c>
      <c r="Q211" s="23"/>
      <c r="R211" s="23">
        <v>5.91</v>
      </c>
      <c r="S211" s="24">
        <v>12.98</v>
      </c>
      <c r="T211" s="11">
        <v>4</v>
      </c>
      <c r="U211" s="11">
        <v>4</v>
      </c>
      <c r="V211" s="24">
        <v>15.2</v>
      </c>
      <c r="W211" s="24">
        <v>8.14</v>
      </c>
      <c r="X211" s="24">
        <v>12.98</v>
      </c>
      <c r="Y211" s="11" t="s">
        <v>54</v>
      </c>
      <c r="Z211" s="12" t="s">
        <v>45</v>
      </c>
      <c r="AA211" s="13">
        <v>241741</v>
      </c>
      <c r="AB211" s="13">
        <v>65</v>
      </c>
      <c r="AC211" s="8" t="s">
        <v>55</v>
      </c>
      <c r="AD211" s="14" t="s">
        <v>786</v>
      </c>
      <c r="AE211" s="26">
        <v>12.98</v>
      </c>
      <c r="AF211" s="26">
        <v>1</v>
      </c>
      <c r="AG211" s="26">
        <f>IFERROR(AE211 * (1 - O211/X211) -AF211 - P211- Q211,"NA")</f>
        <v>6.07</v>
      </c>
      <c r="AH211" s="15">
        <f>IFERROR(AG211 /AE211,"NA")</f>
        <v>0.46764252696456</v>
      </c>
      <c r="AI211" s="17">
        <f>IFERROR(AG211/AF211,"NA")</f>
        <v>6.07</v>
      </c>
      <c r="AJ211" s="5" t="str">
        <f>IF(AH211="NA","NA",IF(AH211&lt;0,"&lt;00    Group",IF(AH211&lt;10%,"00-10% Group",(IF(AH211&lt;20%,"10-20%","20%+ Group")))))</f>
        <v>20%+ Group</v>
      </c>
      <c r="AK211" s="21"/>
      <c r="AL211" t="s">
        <v>47</v>
      </c>
    </row>
    <row r="212" spans="1:38">
      <c r="A212" s="2" t="s">
        <v>603</v>
      </c>
      <c r="B212" s="5" t="s">
        <v>38</v>
      </c>
      <c r="C212" s="5" t="s">
        <v>39</v>
      </c>
      <c r="D212" s="6" t="s">
        <v>787</v>
      </c>
      <c r="E212" s="8">
        <v>1</v>
      </c>
      <c r="F212" s="8">
        <v>9.65</v>
      </c>
      <c r="G212" s="8">
        <v>1.78</v>
      </c>
      <c r="H212" s="8">
        <v>3.75</v>
      </c>
      <c r="I212" s="8">
        <v>0.28</v>
      </c>
      <c r="J212" s="10" t="s">
        <v>41</v>
      </c>
      <c r="K212" s="10" t="s">
        <v>788</v>
      </c>
      <c r="L212" s="10" t="s">
        <v>257</v>
      </c>
      <c r="M212" s="10" t="s">
        <v>789</v>
      </c>
      <c r="N212" s="10" t="s">
        <v>44</v>
      </c>
      <c r="O212" s="23">
        <v>1.92</v>
      </c>
      <c r="P212" s="23">
        <v>3.96</v>
      </c>
      <c r="Q212" s="23"/>
      <c r="R212" s="23">
        <v>5.88</v>
      </c>
      <c r="S212" s="24">
        <v>12.8</v>
      </c>
      <c r="T212" s="11">
        <v>13</v>
      </c>
      <c r="U212" s="11">
        <v>13</v>
      </c>
      <c r="V212" s="24">
        <v>12.8</v>
      </c>
      <c r="W212" s="24">
        <v>13.12</v>
      </c>
      <c r="X212" s="24">
        <v>12.8</v>
      </c>
      <c r="Y212" s="11" t="s">
        <v>60</v>
      </c>
      <c r="Z212" s="12" t="s">
        <v>45</v>
      </c>
      <c r="AA212" s="13">
        <v>119485</v>
      </c>
      <c r="AB212" s="13">
        <v>65</v>
      </c>
      <c r="AC212" s="8" t="s">
        <v>55</v>
      </c>
      <c r="AD212" s="14" t="s">
        <v>790</v>
      </c>
      <c r="AE212" s="26">
        <v>12.8</v>
      </c>
      <c r="AF212" s="26">
        <v>1</v>
      </c>
      <c r="AG212" s="26">
        <f>IFERROR(AE212 * (1 - O212/X212) -AF212 - P212- Q212,"NA")</f>
        <v>5.92</v>
      </c>
      <c r="AH212" s="15">
        <f>IFERROR(AG212 /AE212,"NA")</f>
        <v>0.4625</v>
      </c>
      <c r="AI212" s="17">
        <f>IFERROR(AG212/AF212,"NA")</f>
        <v>5.92</v>
      </c>
      <c r="AJ212" s="5" t="str">
        <f>IF(AH212="NA","NA",IF(AH212&lt;0,"&lt;00    Group",IF(AH212&lt;10%,"00-10% Group",(IF(AH212&lt;20%,"10-20%","20%+ Group")))))</f>
        <v>20%+ Group</v>
      </c>
      <c r="AK212" s="21"/>
      <c r="AL212" t="s">
        <v>47</v>
      </c>
    </row>
    <row r="213" spans="1:38">
      <c r="A213" s="2" t="s">
        <v>603</v>
      </c>
      <c r="B213" s="5" t="s">
        <v>38</v>
      </c>
      <c r="C213" s="5" t="s">
        <v>39</v>
      </c>
      <c r="D213" s="6" t="s">
        <v>791</v>
      </c>
      <c r="E213" s="8"/>
      <c r="F213" s="8"/>
      <c r="G213" s="8"/>
      <c r="H213" s="8"/>
      <c r="I213" s="8">
        <v>0.08</v>
      </c>
      <c r="J213" s="10" t="s">
        <v>41</v>
      </c>
      <c r="K213" s="10" t="s">
        <v>792</v>
      </c>
      <c r="L213" s="10" t="s">
        <v>793</v>
      </c>
      <c r="M213" s="10"/>
      <c r="N213" s="10" t="s">
        <v>44</v>
      </c>
      <c r="O213" s="23">
        <v>2.4</v>
      </c>
      <c r="P213" s="23">
        <v>3.72</v>
      </c>
      <c r="Q213" s="23"/>
      <c r="R213" s="23">
        <v>6.12</v>
      </c>
      <c r="S213" s="24">
        <v>15.99</v>
      </c>
      <c r="T213" s="11">
        <v>1</v>
      </c>
      <c r="U213" s="11">
        <v>1</v>
      </c>
      <c r="V213" s="24">
        <v>15.99</v>
      </c>
      <c r="W213" s="24"/>
      <c r="X213" s="24">
        <v>15.99</v>
      </c>
      <c r="Y213" s="11" t="s">
        <v>60</v>
      </c>
      <c r="Z213" s="12" t="s">
        <v>45</v>
      </c>
      <c r="AA213" s="13">
        <v>185553</v>
      </c>
      <c r="AB213" s="13">
        <v>65</v>
      </c>
      <c r="AC213" s="8" t="s">
        <v>55</v>
      </c>
      <c r="AD213" s="14" t="s">
        <v>794</v>
      </c>
      <c r="AE213" s="26">
        <v>15.99</v>
      </c>
      <c r="AF213" s="26">
        <v>1</v>
      </c>
      <c r="AG213" s="26">
        <f>IFERROR(AE213 * (1 - O213/X213) -AF213 - P213- Q213,"NA")</f>
        <v>8.87</v>
      </c>
      <c r="AH213" s="15">
        <f>IFERROR(AG213 /AE213,"NA")</f>
        <v>0.55472170106316</v>
      </c>
      <c r="AI213" s="17">
        <f>IFERROR(AG213/AF213,"NA")</f>
        <v>8.87</v>
      </c>
      <c r="AJ213" s="5" t="str">
        <f>IF(AH213="NA","NA",IF(AH213&lt;0,"&lt;00    Group",IF(AH213&lt;10%,"00-10% Group",(IF(AH213&lt;20%,"10-20%","20%+ Group")))))</f>
        <v>20%+ Group</v>
      </c>
      <c r="AK213" s="21"/>
      <c r="AL213" t="s">
        <v>47</v>
      </c>
    </row>
    <row r="214" spans="1:38">
      <c r="A214" s="2" t="s">
        <v>603</v>
      </c>
      <c r="B214" s="5" t="s">
        <v>38</v>
      </c>
      <c r="C214" s="5" t="s">
        <v>39</v>
      </c>
      <c r="D214" s="6" t="s">
        <v>795</v>
      </c>
      <c r="E214" s="8">
        <v>12</v>
      </c>
      <c r="F214" s="8"/>
      <c r="G214" s="8"/>
      <c r="H214" s="8"/>
      <c r="I214" s="8"/>
      <c r="J214" s="10" t="s">
        <v>41</v>
      </c>
      <c r="K214" s="10" t="s">
        <v>796</v>
      </c>
      <c r="L214" s="10" t="s">
        <v>797</v>
      </c>
      <c r="M214" s="10"/>
      <c r="N214" s="10" t="s">
        <v>44</v>
      </c>
      <c r="O214" s="23">
        <v>1.08</v>
      </c>
      <c r="P214" s="23">
        <v>3.96</v>
      </c>
      <c r="Q214" s="23"/>
      <c r="R214" s="23">
        <v>5.04</v>
      </c>
      <c r="S214" s="24">
        <v>7.19</v>
      </c>
      <c r="T214" s="11">
        <v>1</v>
      </c>
      <c r="U214" s="11">
        <v>1</v>
      </c>
      <c r="V214" s="24">
        <v>7.19</v>
      </c>
      <c r="W214" s="24"/>
      <c r="X214" s="24">
        <v>7.19</v>
      </c>
      <c r="Y214" s="11" t="s">
        <v>60</v>
      </c>
      <c r="Z214" s="12"/>
      <c r="AA214" s="13"/>
      <c r="AB214" s="13" t="s">
        <v>115</v>
      </c>
      <c r="AC214" s="8" t="s">
        <v>55</v>
      </c>
      <c r="AD214" s="14" t="s">
        <v>798</v>
      </c>
      <c r="AE214" s="26">
        <v>7.19</v>
      </c>
      <c r="AF214" s="26">
        <v>1</v>
      </c>
      <c r="AG214" s="26">
        <f>IFERROR(AE214 * (1 - O214/X214) -AF214 - P214- Q214,"NA")</f>
        <v>1.15</v>
      </c>
      <c r="AH214" s="15">
        <f>IFERROR(AG214 /AE214,"NA")</f>
        <v>0.15994436717663</v>
      </c>
      <c r="AI214" s="17">
        <f>IFERROR(AG214/AF214,"NA")</f>
        <v>1.15</v>
      </c>
      <c r="AJ214" s="5" t="str">
        <f>IF(AH214="NA","NA",IF(AH214&lt;0,"&lt;00    Group",IF(AH214&lt;10%,"00-10% Group",(IF(AH214&lt;20%,"10-20%","20%+ Group")))))</f>
        <v>10-20%</v>
      </c>
      <c r="AK214" s="21"/>
      <c r="AL214" t="s">
        <v>47</v>
      </c>
    </row>
    <row r="215" spans="1:38">
      <c r="A215" s="2" t="s">
        <v>603</v>
      </c>
      <c r="B215" s="5" t="s">
        <v>38</v>
      </c>
      <c r="C215" s="5" t="s">
        <v>39</v>
      </c>
      <c r="D215" s="6" t="s">
        <v>799</v>
      </c>
      <c r="E215" s="8"/>
      <c r="F215" s="8"/>
      <c r="G215" s="8"/>
      <c r="H215" s="8"/>
      <c r="I215" s="8">
        <v>0.35</v>
      </c>
      <c r="J215" s="10" t="s">
        <v>41</v>
      </c>
      <c r="K215" s="10" t="s">
        <v>800</v>
      </c>
      <c r="L215" s="10" t="s">
        <v>801</v>
      </c>
      <c r="M215" s="10"/>
      <c r="N215" s="10" t="s">
        <v>44</v>
      </c>
      <c r="O215" s="23"/>
      <c r="P215" s="23"/>
      <c r="Q215" s="23"/>
      <c r="R215" s="23"/>
      <c r="S215" s="24"/>
      <c r="T215" s="11"/>
      <c r="U215" s="11"/>
      <c r="V215" s="24"/>
      <c r="W215" s="24"/>
      <c r="X215" s="24"/>
      <c r="Y215" s="11"/>
      <c r="Z215" s="12" t="s">
        <v>45</v>
      </c>
      <c r="AA215" s="13">
        <v>229707</v>
      </c>
      <c r="AB215" s="13">
        <v>65</v>
      </c>
      <c r="AC215" s="8"/>
      <c r="AD215" s="14"/>
      <c r="AE215" s="26"/>
      <c r="AF215" s="26">
        <v>1</v>
      </c>
      <c r="AG215" s="26" t="str">
        <f>IFERROR(AE215 * (1 - O215/X215) -AF215 - P215- Q215,"NA")</f>
        <v>NA</v>
      </c>
      <c r="AH215" s="15" t="str">
        <f>IFERROR(AG215 /AE215,"NA")</f>
        <v>NA</v>
      </c>
      <c r="AI215" s="17" t="str">
        <f>IFERROR(AG215/AF215,"NA")</f>
        <v>NA</v>
      </c>
      <c r="AJ215" s="5" t="str">
        <f>IF(AH215="NA","NA",IF(AH215&lt;0,"&lt;00    Group",IF(AH215&lt;10%,"00-10% Group",(IF(AH215&lt;20%,"10-20%","20%+ Group")))))</f>
        <v>NA</v>
      </c>
      <c r="AK215" s="21" t="s">
        <v>46</v>
      </c>
      <c r="AL215" t="s">
        <v>47</v>
      </c>
    </row>
    <row r="216" spans="1:38">
      <c r="A216" s="2" t="s">
        <v>603</v>
      </c>
      <c r="B216" s="5" t="s">
        <v>38</v>
      </c>
      <c r="C216" s="5" t="s">
        <v>39</v>
      </c>
      <c r="D216" s="6" t="s">
        <v>802</v>
      </c>
      <c r="E216" s="8"/>
      <c r="F216" s="8"/>
      <c r="G216" s="8"/>
      <c r="H216" s="8"/>
      <c r="I216" s="8"/>
      <c r="J216" s="10" t="s">
        <v>41</v>
      </c>
      <c r="K216" s="10" t="s">
        <v>803</v>
      </c>
      <c r="L216" s="10" t="s">
        <v>804</v>
      </c>
      <c r="M216" s="10"/>
      <c r="N216" s="10" t="s">
        <v>44</v>
      </c>
      <c r="O216" s="23">
        <v>2.4</v>
      </c>
      <c r="P216" s="23">
        <v>4.07</v>
      </c>
      <c r="Q216" s="23"/>
      <c r="R216" s="23">
        <v>6.47</v>
      </c>
      <c r="S216" s="24">
        <v>15.99</v>
      </c>
      <c r="T216" s="11">
        <v>1</v>
      </c>
      <c r="U216" s="11">
        <v>1</v>
      </c>
      <c r="V216" s="24">
        <v>15.99</v>
      </c>
      <c r="W216" s="24"/>
      <c r="X216" s="24">
        <v>15.99</v>
      </c>
      <c r="Y216" s="11" t="s">
        <v>60</v>
      </c>
      <c r="Z216" s="12" t="s">
        <v>45</v>
      </c>
      <c r="AA216" s="13">
        <v>18193</v>
      </c>
      <c r="AB216" s="13">
        <v>482</v>
      </c>
      <c r="AC216" s="8" t="s">
        <v>55</v>
      </c>
      <c r="AD216" s="14"/>
      <c r="AE216" s="26">
        <v>15.99</v>
      </c>
      <c r="AF216" s="26">
        <v>1</v>
      </c>
      <c r="AG216" s="26">
        <f>IFERROR(AE216 * (1 - O216/X216) -AF216 - P216- Q216,"NA")</f>
        <v>8.52</v>
      </c>
      <c r="AH216" s="15">
        <f>IFERROR(AG216 /AE216,"NA")</f>
        <v>0.5328330206379</v>
      </c>
      <c r="AI216" s="17">
        <f>IFERROR(AG216/AF216,"NA")</f>
        <v>8.52</v>
      </c>
      <c r="AJ216" s="5" t="str">
        <f>IF(AH216="NA","NA",IF(AH216&lt;0,"&lt;00    Group",IF(AH216&lt;10%,"00-10% Group",(IF(AH216&lt;20%,"10-20%","20%+ Group")))))</f>
        <v>20%+ Group</v>
      </c>
      <c r="AK216" s="21"/>
      <c r="AL216" t="s">
        <v>47</v>
      </c>
    </row>
    <row r="217" spans="1:38">
      <c r="A217" s="2" t="s">
        <v>603</v>
      </c>
      <c r="B217" s="5" t="s">
        <v>38</v>
      </c>
      <c r="C217" s="5" t="s">
        <v>39</v>
      </c>
      <c r="D217" s="6" t="s">
        <v>805</v>
      </c>
      <c r="E217" s="8">
        <v>1</v>
      </c>
      <c r="F217" s="8">
        <v>7.8</v>
      </c>
      <c r="G217" s="8">
        <v>2.6</v>
      </c>
      <c r="H217" s="8">
        <v>1.3</v>
      </c>
      <c r="I217" s="8">
        <v>0.5</v>
      </c>
      <c r="J217" s="10" t="s">
        <v>41</v>
      </c>
      <c r="K217" s="10" t="s">
        <v>806</v>
      </c>
      <c r="L217" s="10" t="s">
        <v>807</v>
      </c>
      <c r="M217" s="10" t="s">
        <v>808</v>
      </c>
      <c r="N217" s="10" t="s">
        <v>44</v>
      </c>
      <c r="O217" s="23">
        <v>1.5</v>
      </c>
      <c r="P217" s="23">
        <v>3.96</v>
      </c>
      <c r="Q217" s="23"/>
      <c r="R217" s="23">
        <v>5.46</v>
      </c>
      <c r="S217" s="24">
        <v>9.99</v>
      </c>
      <c r="T217" s="11">
        <v>1</v>
      </c>
      <c r="U217" s="11">
        <v>1</v>
      </c>
      <c r="V217" s="24">
        <v>9.99</v>
      </c>
      <c r="W217" s="24"/>
      <c r="X217" s="24">
        <v>9.99</v>
      </c>
      <c r="Y217" s="11" t="s">
        <v>60</v>
      </c>
      <c r="Z217" s="12" t="s">
        <v>45</v>
      </c>
      <c r="AA217" s="13">
        <v>90905</v>
      </c>
      <c r="AB217" s="13">
        <v>65</v>
      </c>
      <c r="AC217" s="8" t="s">
        <v>55</v>
      </c>
      <c r="AD217" s="14" t="s">
        <v>809</v>
      </c>
      <c r="AE217" s="26">
        <v>9.99</v>
      </c>
      <c r="AF217" s="26">
        <v>1</v>
      </c>
      <c r="AG217" s="26">
        <f>IFERROR(AE217 * (1 - O217/X217) -AF217 - P217- Q217,"NA")</f>
        <v>3.53</v>
      </c>
      <c r="AH217" s="15">
        <f>IFERROR(AG217 /AE217,"NA")</f>
        <v>0.35335335335335</v>
      </c>
      <c r="AI217" s="17">
        <f>IFERROR(AG217/AF217,"NA")</f>
        <v>3.53</v>
      </c>
      <c r="AJ217" s="5" t="str">
        <f>IF(AH217="NA","NA",IF(AH217&lt;0,"&lt;00    Group",IF(AH217&lt;10%,"00-10% Group",(IF(AH217&lt;20%,"10-20%","20%+ Group")))))</f>
        <v>20%+ Group</v>
      </c>
      <c r="AK217" s="21"/>
      <c r="AL217" t="s">
        <v>47</v>
      </c>
    </row>
    <row r="218" spans="1:38">
      <c r="A218" s="2" t="s">
        <v>603</v>
      </c>
      <c r="B218" s="5" t="s">
        <v>38</v>
      </c>
      <c r="C218" s="5" t="s">
        <v>39</v>
      </c>
      <c r="D218" s="6" t="s">
        <v>810</v>
      </c>
      <c r="E218" s="8"/>
      <c r="F218" s="8">
        <v>2.48</v>
      </c>
      <c r="G218" s="8">
        <v>4.25</v>
      </c>
      <c r="H218" s="8">
        <v>2.01</v>
      </c>
      <c r="I218" s="8"/>
      <c r="J218" s="10" t="s">
        <v>41</v>
      </c>
      <c r="K218" s="10" t="s">
        <v>811</v>
      </c>
      <c r="L218" s="10" t="s">
        <v>812</v>
      </c>
      <c r="M218" s="10"/>
      <c r="N218" s="10" t="s">
        <v>44</v>
      </c>
      <c r="O218" s="23">
        <v>1.05</v>
      </c>
      <c r="P218" s="23">
        <v>3.72</v>
      </c>
      <c r="Q218" s="23"/>
      <c r="R218" s="23">
        <v>4.77</v>
      </c>
      <c r="S218" s="24">
        <v>6.99</v>
      </c>
      <c r="T218" s="11">
        <v>1</v>
      </c>
      <c r="U218" s="11">
        <v>1</v>
      </c>
      <c r="V218" s="24">
        <v>6.99</v>
      </c>
      <c r="W218" s="24"/>
      <c r="X218" s="24">
        <v>6.99</v>
      </c>
      <c r="Y218" s="11" t="s">
        <v>60</v>
      </c>
      <c r="Z218" s="12" t="s">
        <v>45</v>
      </c>
      <c r="AA218" s="13">
        <v>311074</v>
      </c>
      <c r="AB218" s="13">
        <v>65</v>
      </c>
      <c r="AC218" s="8" t="s">
        <v>55</v>
      </c>
      <c r="AD218" s="14" t="s">
        <v>813</v>
      </c>
      <c r="AE218" s="26">
        <v>6.99</v>
      </c>
      <c r="AF218" s="26">
        <v>1</v>
      </c>
      <c r="AG218" s="26">
        <f>IFERROR(AE218 * (1 - O218/X218) -AF218 - P218- Q218,"NA")</f>
        <v>1.22</v>
      </c>
      <c r="AH218" s="15">
        <f>IFERROR(AG218 /AE218,"NA")</f>
        <v>0.17453505007153</v>
      </c>
      <c r="AI218" s="17">
        <f>IFERROR(AG218/AF218,"NA")</f>
        <v>1.22</v>
      </c>
      <c r="AJ218" s="5" t="str">
        <f>IF(AH218="NA","NA",IF(AH218&lt;0,"&lt;00    Group",IF(AH218&lt;10%,"00-10% Group",(IF(AH218&lt;20%,"10-20%","20%+ Group")))))</f>
        <v>10-20%</v>
      </c>
      <c r="AK218" s="21"/>
      <c r="AL218" t="s">
        <v>47</v>
      </c>
    </row>
    <row r="219" spans="1:38">
      <c r="A219" s="2" t="s">
        <v>603</v>
      </c>
      <c r="B219" s="5" t="s">
        <v>38</v>
      </c>
      <c r="C219" s="5" t="s">
        <v>39</v>
      </c>
      <c r="D219" s="6" t="s">
        <v>787</v>
      </c>
      <c r="E219" s="8">
        <v>1</v>
      </c>
      <c r="F219" s="8">
        <v>9.65</v>
      </c>
      <c r="G219" s="8">
        <v>1.78</v>
      </c>
      <c r="H219" s="8">
        <v>3.75</v>
      </c>
      <c r="I219" s="8">
        <v>0.28</v>
      </c>
      <c r="J219" s="10" t="s">
        <v>41</v>
      </c>
      <c r="K219" s="10" t="s">
        <v>788</v>
      </c>
      <c r="L219" s="10" t="s">
        <v>257</v>
      </c>
      <c r="M219" s="10" t="s">
        <v>789</v>
      </c>
      <c r="N219" s="10" t="s">
        <v>44</v>
      </c>
      <c r="O219" s="23">
        <v>1.92</v>
      </c>
      <c r="P219" s="23">
        <v>3.96</v>
      </c>
      <c r="Q219" s="23"/>
      <c r="R219" s="23">
        <v>5.88</v>
      </c>
      <c r="S219" s="24">
        <v>12.8</v>
      </c>
      <c r="T219" s="11">
        <v>13</v>
      </c>
      <c r="U219" s="11">
        <v>13</v>
      </c>
      <c r="V219" s="24">
        <v>12.8</v>
      </c>
      <c r="W219" s="24">
        <v>13.12</v>
      </c>
      <c r="X219" s="24">
        <v>12.8</v>
      </c>
      <c r="Y219" s="11" t="s">
        <v>60</v>
      </c>
      <c r="Z219" s="12" t="s">
        <v>45</v>
      </c>
      <c r="AA219" s="13">
        <v>119485</v>
      </c>
      <c r="AB219" s="13">
        <v>65</v>
      </c>
      <c r="AC219" s="8" t="s">
        <v>55</v>
      </c>
      <c r="AD219" s="14" t="s">
        <v>790</v>
      </c>
      <c r="AE219" s="26">
        <v>12.8</v>
      </c>
      <c r="AF219" s="26">
        <v>1</v>
      </c>
      <c r="AG219" s="26">
        <f>IFERROR(AE219 * (1 - O219/X219) -AF219 - P219- Q219,"NA")</f>
        <v>5.92</v>
      </c>
      <c r="AH219" s="15">
        <f>IFERROR(AG219 /AE219,"NA")</f>
        <v>0.4625</v>
      </c>
      <c r="AI219" s="17">
        <f>IFERROR(AG219/AF219,"NA")</f>
        <v>5.92</v>
      </c>
      <c r="AJ219" s="5" t="str">
        <f>IF(AH219="NA","NA",IF(AH219&lt;0,"&lt;00    Group",IF(AH219&lt;10%,"00-10% Group",(IF(AH219&lt;20%,"10-20%","20%+ Group")))))</f>
        <v>20%+ Group</v>
      </c>
      <c r="AK219" s="21"/>
      <c r="AL219" t="s">
        <v>47</v>
      </c>
    </row>
    <row r="220" spans="1:38">
      <c r="A220" s="2" t="s">
        <v>603</v>
      </c>
      <c r="B220" s="5" t="s">
        <v>38</v>
      </c>
      <c r="C220" s="5" t="s">
        <v>39</v>
      </c>
      <c r="D220" s="6" t="s">
        <v>814</v>
      </c>
      <c r="E220" s="8"/>
      <c r="F220" s="8"/>
      <c r="G220" s="8"/>
      <c r="H220" s="8"/>
      <c r="I220" s="8">
        <v>0.53</v>
      </c>
      <c r="J220" s="10" t="s">
        <v>41</v>
      </c>
      <c r="K220" s="10" t="s">
        <v>815</v>
      </c>
      <c r="L220" s="10" t="s">
        <v>816</v>
      </c>
      <c r="M220" s="10"/>
      <c r="N220" s="10" t="s">
        <v>44</v>
      </c>
      <c r="O220" s="23">
        <v>1.2</v>
      </c>
      <c r="P220" s="23">
        <v>3.96</v>
      </c>
      <c r="Q220" s="23"/>
      <c r="R220" s="23">
        <v>5.16</v>
      </c>
      <c r="S220" s="24">
        <v>7.97</v>
      </c>
      <c r="T220" s="11">
        <v>1</v>
      </c>
      <c r="U220" s="11">
        <v>1</v>
      </c>
      <c r="V220" s="24">
        <v>7.97</v>
      </c>
      <c r="W220" s="24"/>
      <c r="X220" s="24">
        <v>7.97</v>
      </c>
      <c r="Y220" s="11" t="s">
        <v>60</v>
      </c>
      <c r="Z220" s="12" t="s">
        <v>45</v>
      </c>
      <c r="AA220" s="13">
        <v>364489</v>
      </c>
      <c r="AB220" s="13">
        <v>65</v>
      </c>
      <c r="AC220" s="8" t="s">
        <v>55</v>
      </c>
      <c r="AD220" s="14"/>
      <c r="AE220" s="26">
        <v>7.97</v>
      </c>
      <c r="AF220" s="26">
        <v>1</v>
      </c>
      <c r="AG220" s="26">
        <f>IFERROR(AE220 * (1 - O220/X220) -AF220 - P220- Q220,"NA")</f>
        <v>1.81</v>
      </c>
      <c r="AH220" s="15">
        <f>IFERROR(AG220 /AE220,"NA")</f>
        <v>0.22710163111669</v>
      </c>
      <c r="AI220" s="17">
        <f>IFERROR(AG220/AF220,"NA")</f>
        <v>1.81</v>
      </c>
      <c r="AJ220" s="5" t="str">
        <f>IF(AH220="NA","NA",IF(AH220&lt;0,"&lt;00    Group",IF(AH220&lt;10%,"00-10% Group",(IF(AH220&lt;20%,"10-20%","20%+ Group")))))</f>
        <v>20%+ Group</v>
      </c>
      <c r="AK220" s="21"/>
      <c r="AL220" t="s">
        <v>47</v>
      </c>
    </row>
    <row r="221" spans="1:38">
      <c r="A221" s="2" t="s">
        <v>603</v>
      </c>
      <c r="B221" s="5" t="s">
        <v>38</v>
      </c>
      <c r="C221" s="5" t="s">
        <v>39</v>
      </c>
      <c r="D221" s="6" t="s">
        <v>817</v>
      </c>
      <c r="E221" s="8"/>
      <c r="F221" s="8"/>
      <c r="G221" s="8"/>
      <c r="H221" s="8"/>
      <c r="I221" s="8"/>
      <c r="J221" s="10" t="s">
        <v>41</v>
      </c>
      <c r="K221" s="10" t="s">
        <v>818</v>
      </c>
      <c r="L221" s="10" t="s">
        <v>819</v>
      </c>
      <c r="M221" s="10"/>
      <c r="N221" s="10" t="s">
        <v>44</v>
      </c>
      <c r="O221" s="23"/>
      <c r="P221" s="23"/>
      <c r="Q221" s="23"/>
      <c r="R221" s="23"/>
      <c r="S221" s="24"/>
      <c r="T221" s="11"/>
      <c r="U221" s="11"/>
      <c r="V221" s="24"/>
      <c r="W221" s="24"/>
      <c r="X221" s="24"/>
      <c r="Y221" s="11"/>
      <c r="Z221" s="12" t="s">
        <v>45</v>
      </c>
      <c r="AA221" s="13">
        <v>639482</v>
      </c>
      <c r="AB221" s="13" t="s">
        <v>243</v>
      </c>
      <c r="AC221" s="8"/>
      <c r="AD221" s="14"/>
      <c r="AE221" s="26"/>
      <c r="AF221" s="26">
        <v>1</v>
      </c>
      <c r="AG221" s="26" t="str">
        <f>IFERROR(AE221 * (1 - O221/X221) -AF221 - P221- Q221,"NA")</f>
        <v>NA</v>
      </c>
      <c r="AH221" s="15" t="str">
        <f>IFERROR(AG221 /AE221,"NA")</f>
        <v>NA</v>
      </c>
      <c r="AI221" s="17" t="str">
        <f>IFERROR(AG221/AF221,"NA")</f>
        <v>NA</v>
      </c>
      <c r="AJ221" s="5" t="str">
        <f>IF(AH221="NA","NA",IF(AH221&lt;0,"&lt;00    Group",IF(AH221&lt;10%,"00-10% Group",(IF(AH221&lt;20%,"10-20%","20%+ Group")))))</f>
        <v>NA</v>
      </c>
      <c r="AK221" s="21" t="s">
        <v>46</v>
      </c>
      <c r="AL221" t="s">
        <v>47</v>
      </c>
    </row>
    <row r="222" spans="1:38">
      <c r="A222" s="2" t="s">
        <v>603</v>
      </c>
      <c r="B222" s="5" t="s">
        <v>38</v>
      </c>
      <c r="C222" s="5" t="s">
        <v>39</v>
      </c>
      <c r="D222" s="6" t="s">
        <v>820</v>
      </c>
      <c r="E222" s="8"/>
      <c r="F222" s="8"/>
      <c r="G222" s="8"/>
      <c r="H222" s="8"/>
      <c r="I222" s="8"/>
      <c r="J222" s="10" t="s">
        <v>41</v>
      </c>
      <c r="K222" s="10" t="s">
        <v>821</v>
      </c>
      <c r="L222" s="10" t="s">
        <v>822</v>
      </c>
      <c r="M222" s="10"/>
      <c r="N222" s="10" t="s">
        <v>44</v>
      </c>
      <c r="O222" s="23">
        <v>2.1</v>
      </c>
      <c r="P222" s="23">
        <v>3.72</v>
      </c>
      <c r="Q222" s="23"/>
      <c r="R222" s="23">
        <v>5.82</v>
      </c>
      <c r="S222" s="24">
        <v>13.99</v>
      </c>
      <c r="T222" s="11">
        <v>1</v>
      </c>
      <c r="U222" s="11">
        <v>1</v>
      </c>
      <c r="V222" s="24">
        <v>13.99</v>
      </c>
      <c r="W222" s="24"/>
      <c r="X222" s="24">
        <v>13.99</v>
      </c>
      <c r="Y222" s="11" t="s">
        <v>60</v>
      </c>
      <c r="Z222" s="12" t="s">
        <v>45</v>
      </c>
      <c r="AA222" s="13">
        <v>93100</v>
      </c>
      <c r="AB222" s="13">
        <v>65</v>
      </c>
      <c r="AC222" s="8" t="s">
        <v>55</v>
      </c>
      <c r="AD222" s="14" t="s">
        <v>823</v>
      </c>
      <c r="AE222" s="26">
        <v>13.99</v>
      </c>
      <c r="AF222" s="26">
        <v>1</v>
      </c>
      <c r="AG222" s="26">
        <f>IFERROR(AE222 * (1 - O222/X222) -AF222 - P222- Q222,"NA")</f>
        <v>7.17</v>
      </c>
      <c r="AH222" s="15">
        <f>IFERROR(AG222 /AE222,"NA")</f>
        <v>0.51250893495354</v>
      </c>
      <c r="AI222" s="17">
        <f>IFERROR(AG222/AF222,"NA")</f>
        <v>7.17</v>
      </c>
      <c r="AJ222" s="5" t="str">
        <f>IF(AH222="NA","NA",IF(AH222&lt;0,"&lt;00    Group",IF(AH222&lt;10%,"00-10% Group",(IF(AH222&lt;20%,"10-20%","20%+ Group")))))</f>
        <v>20%+ Group</v>
      </c>
      <c r="AK222" s="21"/>
      <c r="AL222" t="s">
        <v>47</v>
      </c>
    </row>
    <row r="223" spans="1:38">
      <c r="A223" s="2" t="s">
        <v>603</v>
      </c>
      <c r="B223" s="5" t="s">
        <v>38</v>
      </c>
      <c r="C223" s="5" t="s">
        <v>39</v>
      </c>
      <c r="D223" s="6" t="s">
        <v>824</v>
      </c>
      <c r="E223" s="8">
        <v>1</v>
      </c>
      <c r="F223" s="8">
        <v>2.75</v>
      </c>
      <c r="G223" s="8">
        <v>2.95</v>
      </c>
      <c r="H223" s="8">
        <v>2.95</v>
      </c>
      <c r="I223" s="8"/>
      <c r="J223" s="10" t="s">
        <v>41</v>
      </c>
      <c r="K223" s="10" t="s">
        <v>825</v>
      </c>
      <c r="L223" s="10" t="s">
        <v>716</v>
      </c>
      <c r="M223" s="10"/>
      <c r="N223" s="10" t="s">
        <v>44</v>
      </c>
      <c r="O223" s="23"/>
      <c r="P223" s="23"/>
      <c r="Q223" s="23"/>
      <c r="R223" s="23"/>
      <c r="S223" s="24"/>
      <c r="T223" s="11"/>
      <c r="U223" s="11"/>
      <c r="V223" s="24"/>
      <c r="W223" s="24"/>
      <c r="X223" s="24"/>
      <c r="Y223" s="11"/>
      <c r="Z223" s="12" t="s">
        <v>45</v>
      </c>
      <c r="AA223" s="13">
        <v>298044</v>
      </c>
      <c r="AB223" s="13">
        <v>65</v>
      </c>
      <c r="AC223" s="8"/>
      <c r="AD223" s="14"/>
      <c r="AE223" s="26"/>
      <c r="AF223" s="26">
        <v>1</v>
      </c>
      <c r="AG223" s="26" t="str">
        <f>IFERROR(AE223 * (1 - O223/X223) -AF223 - P223- Q223,"NA")</f>
        <v>NA</v>
      </c>
      <c r="AH223" s="15" t="str">
        <f>IFERROR(AG223 /AE223,"NA")</f>
        <v>NA</v>
      </c>
      <c r="AI223" s="17" t="str">
        <f>IFERROR(AG223/AF223,"NA")</f>
        <v>NA</v>
      </c>
      <c r="AJ223" s="5" t="str">
        <f>IF(AH223="NA","NA",IF(AH223&lt;0,"&lt;00    Group",IF(AH223&lt;10%,"00-10% Group",(IF(AH223&lt;20%,"10-20%","20%+ Group")))))</f>
        <v>NA</v>
      </c>
      <c r="AK223" s="21" t="s">
        <v>46</v>
      </c>
      <c r="AL223" t="s">
        <v>47</v>
      </c>
    </row>
    <row r="224" spans="1:38">
      <c r="A224" s="2" t="s">
        <v>603</v>
      </c>
      <c r="B224" s="5" t="s">
        <v>38</v>
      </c>
      <c r="C224" s="5" t="s">
        <v>39</v>
      </c>
      <c r="D224" s="6" t="s">
        <v>826</v>
      </c>
      <c r="E224" s="8">
        <v>2</v>
      </c>
      <c r="F224" s="8"/>
      <c r="G224" s="8"/>
      <c r="H224" s="8"/>
      <c r="I224" s="8"/>
      <c r="J224" s="10" t="s">
        <v>41</v>
      </c>
      <c r="K224" s="10" t="s">
        <v>827</v>
      </c>
      <c r="L224" s="10" t="s">
        <v>828</v>
      </c>
      <c r="M224" s="10"/>
      <c r="N224" s="10" t="s">
        <v>44</v>
      </c>
      <c r="O224" s="23"/>
      <c r="P224" s="23"/>
      <c r="Q224" s="23"/>
      <c r="R224" s="23"/>
      <c r="S224" s="24">
        <v>23.99</v>
      </c>
      <c r="T224" s="11">
        <v>1</v>
      </c>
      <c r="U224" s="11">
        <v>1</v>
      </c>
      <c r="V224" s="24"/>
      <c r="W224" s="24">
        <v>23.99</v>
      </c>
      <c r="X224" s="24">
        <v>23.99</v>
      </c>
      <c r="Y224" s="11" t="s">
        <v>54</v>
      </c>
      <c r="Z224" s="12" t="s">
        <v>45</v>
      </c>
      <c r="AA224" s="13">
        <v>296343</v>
      </c>
      <c r="AB224" s="13">
        <v>65</v>
      </c>
      <c r="AC224" s="8" t="s">
        <v>55</v>
      </c>
      <c r="AD224" s="14" t="s">
        <v>829</v>
      </c>
      <c r="AE224" s="26">
        <v>23.99</v>
      </c>
      <c r="AF224" s="26">
        <v>1</v>
      </c>
      <c r="AG224" s="26">
        <f>IFERROR(AE224 * (1 - O224/X224) -AF224 - P224- Q224,"NA")</f>
        <v>22.99</v>
      </c>
      <c r="AH224" s="15">
        <f>IFERROR(AG224 /AE224,"NA")</f>
        <v>0.95831596498541</v>
      </c>
      <c r="AI224" s="17">
        <f>IFERROR(AG224/AF224,"NA")</f>
        <v>22.99</v>
      </c>
      <c r="AJ224" s="5" t="str">
        <f>IF(AH224="NA","NA",IF(AH224&lt;0,"&lt;00    Group",IF(AH224&lt;10%,"00-10% Group",(IF(AH224&lt;20%,"10-20%","20%+ Group")))))</f>
        <v>20%+ Group</v>
      </c>
      <c r="AK224" s="21"/>
      <c r="AL224" t="s">
        <v>47</v>
      </c>
    </row>
    <row r="225" spans="1:38">
      <c r="A225" s="2" t="s">
        <v>603</v>
      </c>
      <c r="B225" s="5" t="s">
        <v>38</v>
      </c>
      <c r="C225" s="5" t="s">
        <v>39</v>
      </c>
      <c r="D225" s="6" t="s">
        <v>830</v>
      </c>
      <c r="E225" s="8"/>
      <c r="F225" s="8"/>
      <c r="G225" s="8"/>
      <c r="H225" s="8"/>
      <c r="I225" s="8"/>
      <c r="J225" s="10" t="s">
        <v>41</v>
      </c>
      <c r="K225" s="10" t="s">
        <v>831</v>
      </c>
      <c r="L225" s="10" t="s">
        <v>169</v>
      </c>
      <c r="M225" s="10"/>
      <c r="N225" s="10" t="s">
        <v>44</v>
      </c>
      <c r="O225" s="23"/>
      <c r="P225" s="23"/>
      <c r="Q225" s="23"/>
      <c r="R225" s="23"/>
      <c r="S225" s="24"/>
      <c r="T225" s="11"/>
      <c r="U225" s="11"/>
      <c r="V225" s="24"/>
      <c r="W225" s="24"/>
      <c r="X225" s="24"/>
      <c r="Y225" s="11"/>
      <c r="Z225" s="12" t="s">
        <v>45</v>
      </c>
      <c r="AA225" s="13">
        <v>107778</v>
      </c>
      <c r="AB225" s="13">
        <v>65</v>
      </c>
      <c r="AC225" s="8"/>
      <c r="AD225" s="14"/>
      <c r="AE225" s="26"/>
      <c r="AF225" s="26">
        <v>1</v>
      </c>
      <c r="AG225" s="26" t="str">
        <f>IFERROR(AE225 * (1 - O225/X225) -AF225 - P225- Q225,"NA")</f>
        <v>NA</v>
      </c>
      <c r="AH225" s="15" t="str">
        <f>IFERROR(AG225 /AE225,"NA")</f>
        <v>NA</v>
      </c>
      <c r="AI225" s="17" t="str">
        <f>IFERROR(AG225/AF225,"NA")</f>
        <v>NA</v>
      </c>
      <c r="AJ225" s="5" t="str">
        <f>IF(AH225="NA","NA",IF(AH225&lt;0,"&lt;00    Group",IF(AH225&lt;10%,"00-10% Group",(IF(AH225&lt;20%,"10-20%","20%+ Group")))))</f>
        <v>NA</v>
      </c>
      <c r="AK225" s="21" t="s">
        <v>46</v>
      </c>
      <c r="AL225" t="s">
        <v>47</v>
      </c>
    </row>
    <row r="226" spans="1:38">
      <c r="A226" s="2" t="s">
        <v>603</v>
      </c>
      <c r="B226" s="5" t="s">
        <v>38</v>
      </c>
      <c r="C226" s="5" t="s">
        <v>39</v>
      </c>
      <c r="D226" s="6" t="s">
        <v>832</v>
      </c>
      <c r="E226" s="8">
        <v>1</v>
      </c>
      <c r="F226" s="8">
        <v>1</v>
      </c>
      <c r="G226" s="8">
        <v>1.57</v>
      </c>
      <c r="H226" s="8">
        <v>6.7</v>
      </c>
      <c r="I226" s="8">
        <v>0.17</v>
      </c>
      <c r="J226" s="10" t="s">
        <v>41</v>
      </c>
      <c r="K226" s="10" t="s">
        <v>833</v>
      </c>
      <c r="L226" s="10" t="s">
        <v>834</v>
      </c>
      <c r="M226" s="10"/>
      <c r="N226" s="10" t="s">
        <v>44</v>
      </c>
      <c r="O226" s="23">
        <v>1.05</v>
      </c>
      <c r="P226" s="23">
        <v>3.72</v>
      </c>
      <c r="Q226" s="23"/>
      <c r="R226" s="23">
        <v>4.77</v>
      </c>
      <c r="S226" s="24">
        <v>6.99</v>
      </c>
      <c r="T226" s="11">
        <v>1</v>
      </c>
      <c r="U226" s="11">
        <v>1</v>
      </c>
      <c r="V226" s="24">
        <v>6.99</v>
      </c>
      <c r="W226" s="24"/>
      <c r="X226" s="24">
        <v>6.99</v>
      </c>
      <c r="Y226" s="11" t="s">
        <v>60</v>
      </c>
      <c r="Z226" s="12" t="s">
        <v>45</v>
      </c>
      <c r="AA226" s="13">
        <v>397474</v>
      </c>
      <c r="AB226" s="13">
        <v>65</v>
      </c>
      <c r="AC226" s="8" t="s">
        <v>55</v>
      </c>
      <c r="AD226" s="14" t="s">
        <v>835</v>
      </c>
      <c r="AE226" s="26">
        <v>6.99</v>
      </c>
      <c r="AF226" s="26">
        <v>1</v>
      </c>
      <c r="AG226" s="26">
        <f>IFERROR(AE226 * (1 - O226/X226) -AF226 - P226- Q226,"NA")</f>
        <v>1.22</v>
      </c>
      <c r="AH226" s="15">
        <f>IFERROR(AG226 /AE226,"NA")</f>
        <v>0.17453505007153</v>
      </c>
      <c r="AI226" s="17">
        <f>IFERROR(AG226/AF226,"NA")</f>
        <v>1.22</v>
      </c>
      <c r="AJ226" s="5" t="str">
        <f>IF(AH226="NA","NA",IF(AH226&lt;0,"&lt;00    Group",IF(AH226&lt;10%,"00-10% Group",(IF(AH226&lt;20%,"10-20%","20%+ Group")))))</f>
        <v>10-20%</v>
      </c>
      <c r="AK226" s="21"/>
      <c r="AL226" t="s">
        <v>47</v>
      </c>
    </row>
    <row r="227" spans="1:38">
      <c r="A227" s="2" t="s">
        <v>603</v>
      </c>
      <c r="B227" s="5" t="s">
        <v>38</v>
      </c>
      <c r="C227" s="5" t="s">
        <v>39</v>
      </c>
      <c r="D227" s="6" t="s">
        <v>836</v>
      </c>
      <c r="E227" s="8">
        <v>1</v>
      </c>
      <c r="F227" s="8">
        <v>3</v>
      </c>
      <c r="G227" s="8">
        <v>9</v>
      </c>
      <c r="H227" s="8">
        <v>2</v>
      </c>
      <c r="I227" s="8">
        <v>0.75</v>
      </c>
      <c r="J227" s="10" t="s">
        <v>136</v>
      </c>
      <c r="K227" s="10" t="s">
        <v>837</v>
      </c>
      <c r="L227" s="10" t="s">
        <v>838</v>
      </c>
      <c r="M227" s="10" t="s">
        <v>839</v>
      </c>
      <c r="N227" s="10" t="s">
        <v>44</v>
      </c>
      <c r="O227" s="23">
        <v>7.94</v>
      </c>
      <c r="P227" s="23">
        <v>3.22</v>
      </c>
      <c r="Q227" s="23"/>
      <c r="R227" s="23">
        <v>11.16</v>
      </c>
      <c r="S227" s="24">
        <v>52.9</v>
      </c>
      <c r="T227" s="11">
        <v>1</v>
      </c>
      <c r="U227" s="11">
        <v>1</v>
      </c>
      <c r="V227" s="24"/>
      <c r="W227" s="24">
        <v>52.9</v>
      </c>
      <c r="X227" s="24">
        <v>52.9</v>
      </c>
      <c r="Y227" s="11" t="s">
        <v>54</v>
      </c>
      <c r="Z227" s="12" t="s">
        <v>45</v>
      </c>
      <c r="AA227" s="13">
        <v>489305</v>
      </c>
      <c r="AB227" s="13">
        <v>65</v>
      </c>
      <c r="AC227" s="8" t="s">
        <v>55</v>
      </c>
      <c r="AD227" s="14" t="s">
        <v>840</v>
      </c>
      <c r="AE227" s="26">
        <v>52.9</v>
      </c>
      <c r="AF227" s="26">
        <v>1</v>
      </c>
      <c r="AG227" s="26">
        <f>IFERROR(AE227 * (1 - O227/X227) -AF227 - P227- Q227,"NA")</f>
        <v>40.74</v>
      </c>
      <c r="AH227" s="15">
        <f>IFERROR(AG227 /AE227,"NA")</f>
        <v>0.77013232514178</v>
      </c>
      <c r="AI227" s="17">
        <f>IFERROR(AG227/AF227,"NA")</f>
        <v>40.74</v>
      </c>
      <c r="AJ227" s="5" t="str">
        <f>IF(AH227="NA","NA",IF(AH227&lt;0,"&lt;00    Group",IF(AH227&lt;10%,"00-10% Group",(IF(AH227&lt;20%,"10-20%","20%+ Group")))))</f>
        <v>20%+ Group</v>
      </c>
      <c r="AK227" s="21"/>
      <c r="AL227" t="s">
        <v>47</v>
      </c>
    </row>
    <row r="228" spans="1:38">
      <c r="A228" s="2" t="s">
        <v>603</v>
      </c>
      <c r="B228" s="5" t="s">
        <v>38</v>
      </c>
      <c r="C228" s="5" t="s">
        <v>39</v>
      </c>
      <c r="D228" s="6" t="s">
        <v>841</v>
      </c>
      <c r="E228" s="8"/>
      <c r="F228" s="8">
        <v>2</v>
      </c>
      <c r="G228" s="8">
        <v>7</v>
      </c>
      <c r="H228" s="8">
        <v>2</v>
      </c>
      <c r="I228" s="8"/>
      <c r="J228" s="10" t="s">
        <v>41</v>
      </c>
      <c r="K228" s="10" t="s">
        <v>842</v>
      </c>
      <c r="L228" s="10" t="s">
        <v>843</v>
      </c>
      <c r="M228" s="10"/>
      <c r="N228" s="10" t="s">
        <v>44</v>
      </c>
      <c r="O228" s="23">
        <v>1.15</v>
      </c>
      <c r="P228" s="23">
        <v>3.96</v>
      </c>
      <c r="Q228" s="23"/>
      <c r="R228" s="23">
        <v>5.11</v>
      </c>
      <c r="S228" s="24">
        <v>7.69</v>
      </c>
      <c r="T228" s="11">
        <v>1</v>
      </c>
      <c r="U228" s="11">
        <v>1</v>
      </c>
      <c r="V228" s="24">
        <v>7.69</v>
      </c>
      <c r="W228" s="24"/>
      <c r="X228" s="24">
        <v>7.69</v>
      </c>
      <c r="Y228" s="11" t="s">
        <v>60</v>
      </c>
      <c r="Z228" s="12" t="s">
        <v>45</v>
      </c>
      <c r="AA228" s="13">
        <v>325460</v>
      </c>
      <c r="AB228" s="13">
        <v>65</v>
      </c>
      <c r="AC228" s="8" t="s">
        <v>55</v>
      </c>
      <c r="AD228" s="14"/>
      <c r="AE228" s="26">
        <v>7.69</v>
      </c>
      <c r="AF228" s="26">
        <v>1</v>
      </c>
      <c r="AG228" s="26">
        <f>IFERROR(AE228 * (1 - O228/X228) -AF228 - P228- Q228,"NA")</f>
        <v>1.58</v>
      </c>
      <c r="AH228" s="15">
        <f>IFERROR(AG228 /AE228,"NA")</f>
        <v>0.20546163849155</v>
      </c>
      <c r="AI228" s="17">
        <f>IFERROR(AG228/AF228,"NA")</f>
        <v>1.58</v>
      </c>
      <c r="AJ228" s="5" t="str">
        <f>IF(AH228="NA","NA",IF(AH228&lt;0,"&lt;00    Group",IF(AH228&lt;10%,"00-10% Group",(IF(AH228&lt;20%,"10-20%","20%+ Group")))))</f>
        <v>20%+ Group</v>
      </c>
      <c r="AK228" s="21"/>
      <c r="AL228" t="s">
        <v>47</v>
      </c>
    </row>
    <row r="229" spans="1:38">
      <c r="A229" s="2" t="s">
        <v>603</v>
      </c>
      <c r="B229" s="5" t="s">
        <v>38</v>
      </c>
      <c r="C229" s="5" t="s">
        <v>39</v>
      </c>
      <c r="D229" s="6" t="s">
        <v>844</v>
      </c>
      <c r="E229" s="8">
        <v>1</v>
      </c>
      <c r="F229" s="8">
        <v>0.79</v>
      </c>
      <c r="G229" s="8">
        <v>6.69</v>
      </c>
      <c r="H229" s="8">
        <v>1.57</v>
      </c>
      <c r="I229" s="8"/>
      <c r="J229" s="10" t="s">
        <v>41</v>
      </c>
      <c r="K229" s="10" t="s">
        <v>845</v>
      </c>
      <c r="L229" s="10" t="s">
        <v>108</v>
      </c>
      <c r="M229" s="10" t="s">
        <v>846</v>
      </c>
      <c r="N229" s="10" t="s">
        <v>44</v>
      </c>
      <c r="O229" s="23">
        <v>4.5</v>
      </c>
      <c r="P229" s="23">
        <v>3.96</v>
      </c>
      <c r="Q229" s="23"/>
      <c r="R229" s="23">
        <v>8.46</v>
      </c>
      <c r="S229" s="24"/>
      <c r="T229" s="11"/>
      <c r="U229" s="11">
        <v>1</v>
      </c>
      <c r="V229" s="24"/>
      <c r="W229" s="24">
        <v>30</v>
      </c>
      <c r="X229" s="24">
        <v>30</v>
      </c>
      <c r="Y229" s="11" t="s">
        <v>54</v>
      </c>
      <c r="Z229" s="12" t="s">
        <v>45</v>
      </c>
      <c r="AA229" s="13">
        <v>171513</v>
      </c>
      <c r="AB229" s="13">
        <v>65</v>
      </c>
      <c r="AC229" s="8" t="s">
        <v>207</v>
      </c>
      <c r="AD229" s="14" t="s">
        <v>847</v>
      </c>
      <c r="AE229" s="26">
        <v>30</v>
      </c>
      <c r="AF229" s="26">
        <v>1</v>
      </c>
      <c r="AG229" s="26">
        <f>IFERROR(AE229 * (1 - O229/X229) -AF229 - P229- Q229,"NA")</f>
        <v>20.54</v>
      </c>
      <c r="AH229" s="15">
        <f>IFERROR(AG229 /AE229,"NA")</f>
        <v>0.68466666666667</v>
      </c>
      <c r="AI229" s="17">
        <f>IFERROR(AG229/AF229,"NA")</f>
        <v>20.54</v>
      </c>
      <c r="AJ229" s="5" t="str">
        <f>IF(AH229="NA","NA",IF(AH229&lt;0,"&lt;00    Group",IF(AH229&lt;10%,"00-10% Group",(IF(AH229&lt;20%,"10-20%","20%+ Group")))))</f>
        <v>20%+ Group</v>
      </c>
      <c r="AK229" s="21" t="s">
        <v>209</v>
      </c>
      <c r="AL229" t="s">
        <v>47</v>
      </c>
    </row>
    <row r="230" spans="1:38">
      <c r="A230" s="2" t="s">
        <v>603</v>
      </c>
      <c r="B230" s="5" t="s">
        <v>38</v>
      </c>
      <c r="C230" s="5" t="s">
        <v>39</v>
      </c>
      <c r="D230" s="6" t="s">
        <v>848</v>
      </c>
      <c r="E230" s="8">
        <v>1</v>
      </c>
      <c r="F230" s="8"/>
      <c r="G230" s="8"/>
      <c r="H230" s="8"/>
      <c r="I230" s="8"/>
      <c r="J230" s="10" t="s">
        <v>41</v>
      </c>
      <c r="K230" s="10" t="s">
        <v>849</v>
      </c>
      <c r="L230" s="10" t="s">
        <v>850</v>
      </c>
      <c r="M230" s="10" t="s">
        <v>851</v>
      </c>
      <c r="N230" s="10" t="s">
        <v>44</v>
      </c>
      <c r="O230" s="23">
        <v>1.05</v>
      </c>
      <c r="P230" s="23">
        <v>3.72</v>
      </c>
      <c r="Q230" s="23"/>
      <c r="R230" s="23">
        <v>4.77</v>
      </c>
      <c r="S230" s="24">
        <v>6.99</v>
      </c>
      <c r="T230" s="11">
        <v>2</v>
      </c>
      <c r="U230" s="11">
        <v>2</v>
      </c>
      <c r="V230" s="24">
        <v>6.99</v>
      </c>
      <c r="W230" s="24">
        <v>10.99</v>
      </c>
      <c r="X230" s="24">
        <v>6.99</v>
      </c>
      <c r="Y230" s="11" t="s">
        <v>60</v>
      </c>
      <c r="Z230" s="12" t="s">
        <v>45</v>
      </c>
      <c r="AA230" s="13">
        <v>216176</v>
      </c>
      <c r="AB230" s="13">
        <v>65</v>
      </c>
      <c r="AC230" s="8" t="s">
        <v>55</v>
      </c>
      <c r="AD230" s="14" t="s">
        <v>852</v>
      </c>
      <c r="AE230" s="26">
        <v>6.99</v>
      </c>
      <c r="AF230" s="26">
        <v>1</v>
      </c>
      <c r="AG230" s="26">
        <f>IFERROR(AE230 * (1 - O230/X230) -AF230 - P230- Q230,"NA")</f>
        <v>1.22</v>
      </c>
      <c r="AH230" s="15">
        <f>IFERROR(AG230 /AE230,"NA")</f>
        <v>0.17453505007153</v>
      </c>
      <c r="AI230" s="17">
        <f>IFERROR(AG230/AF230,"NA")</f>
        <v>1.22</v>
      </c>
      <c r="AJ230" s="5" t="str">
        <f>IF(AH230="NA","NA",IF(AH230&lt;0,"&lt;00    Group",IF(AH230&lt;10%,"00-10% Group",(IF(AH230&lt;20%,"10-20%","20%+ Group")))))</f>
        <v>10-20%</v>
      </c>
      <c r="AK230" s="21"/>
      <c r="AL230" t="s">
        <v>47</v>
      </c>
    </row>
    <row r="231" spans="1:38">
      <c r="A231" s="2" t="s">
        <v>603</v>
      </c>
      <c r="B231" s="5" t="s">
        <v>38</v>
      </c>
      <c r="C231" s="5" t="s">
        <v>39</v>
      </c>
      <c r="D231" s="6" t="s">
        <v>853</v>
      </c>
      <c r="E231" s="8"/>
      <c r="F231" s="8">
        <v>2</v>
      </c>
      <c r="G231" s="8">
        <v>7.3</v>
      </c>
      <c r="H231" s="8">
        <v>1.6</v>
      </c>
      <c r="I231" s="8"/>
      <c r="J231" s="10" t="s">
        <v>41</v>
      </c>
      <c r="K231" s="10" t="s">
        <v>854</v>
      </c>
      <c r="L231" s="10" t="s">
        <v>855</v>
      </c>
      <c r="M231" s="10"/>
      <c r="N231" s="10" t="s">
        <v>44</v>
      </c>
      <c r="O231" s="23">
        <v>1.65</v>
      </c>
      <c r="P231" s="23">
        <v>3.96</v>
      </c>
      <c r="Q231" s="23"/>
      <c r="R231" s="23">
        <v>5.61</v>
      </c>
      <c r="S231" s="24">
        <v>10.99</v>
      </c>
      <c r="T231" s="11">
        <v>1</v>
      </c>
      <c r="U231" s="11">
        <v>1</v>
      </c>
      <c r="V231" s="24">
        <v>10.99</v>
      </c>
      <c r="W231" s="24"/>
      <c r="X231" s="24">
        <v>10.99</v>
      </c>
      <c r="Y231" s="11" t="s">
        <v>60</v>
      </c>
      <c r="Z231" s="12" t="s">
        <v>45</v>
      </c>
      <c r="AA231" s="13">
        <v>123219</v>
      </c>
      <c r="AB231" s="13">
        <v>65</v>
      </c>
      <c r="AC231" s="8" t="s">
        <v>55</v>
      </c>
      <c r="AD231" s="14" t="s">
        <v>856</v>
      </c>
      <c r="AE231" s="26">
        <v>10.99</v>
      </c>
      <c r="AF231" s="26">
        <v>1</v>
      </c>
      <c r="AG231" s="26">
        <f>IFERROR(AE231 * (1 - O231/X231) -AF231 - P231- Q231,"NA")</f>
        <v>4.38</v>
      </c>
      <c r="AH231" s="15">
        <f>IFERROR(AG231 /AE231,"NA")</f>
        <v>0.39854413102821</v>
      </c>
      <c r="AI231" s="17">
        <f>IFERROR(AG231/AF231,"NA")</f>
        <v>4.38</v>
      </c>
      <c r="AJ231" s="5" t="str">
        <f>IF(AH231="NA","NA",IF(AH231&lt;0,"&lt;00    Group",IF(AH231&lt;10%,"00-10% Group",(IF(AH231&lt;20%,"10-20%","20%+ Group")))))</f>
        <v>20%+ Group</v>
      </c>
      <c r="AK231" s="21"/>
      <c r="AL231" t="s">
        <v>47</v>
      </c>
    </row>
    <row r="232" spans="1:38">
      <c r="A232" s="2" t="s">
        <v>603</v>
      </c>
      <c r="B232" s="5" t="s">
        <v>38</v>
      </c>
      <c r="C232" s="5" t="s">
        <v>39</v>
      </c>
      <c r="D232" s="6" t="s">
        <v>848</v>
      </c>
      <c r="E232" s="8">
        <v>1</v>
      </c>
      <c r="F232" s="8"/>
      <c r="G232" s="8"/>
      <c r="H232" s="8"/>
      <c r="I232" s="8"/>
      <c r="J232" s="10" t="s">
        <v>41</v>
      </c>
      <c r="K232" s="10" t="s">
        <v>849</v>
      </c>
      <c r="L232" s="10" t="s">
        <v>850</v>
      </c>
      <c r="M232" s="10" t="s">
        <v>851</v>
      </c>
      <c r="N232" s="10" t="s">
        <v>44</v>
      </c>
      <c r="O232" s="23">
        <v>1.05</v>
      </c>
      <c r="P232" s="23">
        <v>3.72</v>
      </c>
      <c r="Q232" s="23"/>
      <c r="R232" s="23">
        <v>4.77</v>
      </c>
      <c r="S232" s="24">
        <v>6.99</v>
      </c>
      <c r="T232" s="11">
        <v>2</v>
      </c>
      <c r="U232" s="11">
        <v>2</v>
      </c>
      <c r="V232" s="24">
        <v>6.99</v>
      </c>
      <c r="W232" s="24">
        <v>10.99</v>
      </c>
      <c r="X232" s="24">
        <v>6.99</v>
      </c>
      <c r="Y232" s="11" t="s">
        <v>60</v>
      </c>
      <c r="Z232" s="12" t="s">
        <v>45</v>
      </c>
      <c r="AA232" s="13">
        <v>216176</v>
      </c>
      <c r="AB232" s="13">
        <v>65</v>
      </c>
      <c r="AC232" s="8" t="s">
        <v>55</v>
      </c>
      <c r="AD232" s="14" t="s">
        <v>852</v>
      </c>
      <c r="AE232" s="26">
        <v>6.99</v>
      </c>
      <c r="AF232" s="26">
        <v>1</v>
      </c>
      <c r="AG232" s="26">
        <f>IFERROR(AE232 * (1 - O232/X232) -AF232 - P232- Q232,"NA")</f>
        <v>1.22</v>
      </c>
      <c r="AH232" s="15">
        <f>IFERROR(AG232 /AE232,"NA")</f>
        <v>0.17453505007153</v>
      </c>
      <c r="AI232" s="17">
        <f>IFERROR(AG232/AF232,"NA")</f>
        <v>1.22</v>
      </c>
      <c r="AJ232" s="5" t="str">
        <f>IF(AH232="NA","NA",IF(AH232&lt;0,"&lt;00    Group",IF(AH232&lt;10%,"00-10% Group",(IF(AH232&lt;20%,"10-20%","20%+ Group")))))</f>
        <v>10-20%</v>
      </c>
      <c r="AK232" s="21"/>
      <c r="AL232" t="s">
        <v>47</v>
      </c>
    </row>
    <row r="233" spans="1:38">
      <c r="A233" s="2" t="s">
        <v>603</v>
      </c>
      <c r="B233" s="5" t="s">
        <v>38</v>
      </c>
      <c r="C233" s="5" t="s">
        <v>39</v>
      </c>
      <c r="D233" s="6" t="s">
        <v>857</v>
      </c>
      <c r="E233" s="8"/>
      <c r="F233" s="8"/>
      <c r="G233" s="8"/>
      <c r="H233" s="8"/>
      <c r="I233" s="8"/>
      <c r="J233" s="10" t="s">
        <v>858</v>
      </c>
      <c r="K233" s="10" t="s">
        <v>859</v>
      </c>
      <c r="L233" s="10" t="s">
        <v>860</v>
      </c>
      <c r="M233" s="10"/>
      <c r="N233" s="10" t="s">
        <v>50</v>
      </c>
      <c r="O233" s="23"/>
      <c r="P233" s="23"/>
      <c r="Q233" s="23"/>
      <c r="R233" s="23"/>
      <c r="S233" s="24"/>
      <c r="T233" s="11"/>
      <c r="U233" s="11"/>
      <c r="V233" s="24"/>
      <c r="W233" s="24"/>
      <c r="X233" s="24"/>
      <c r="Y233" s="11"/>
      <c r="Z233" s="12" t="s">
        <v>45</v>
      </c>
      <c r="AA233" s="13">
        <v>232652</v>
      </c>
      <c r="AB233" s="13">
        <v>65</v>
      </c>
      <c r="AC233" s="8"/>
      <c r="AD233" s="14"/>
      <c r="AE233" s="26"/>
      <c r="AF233" s="26">
        <v>1</v>
      </c>
      <c r="AG233" s="26" t="str">
        <f>IFERROR(AE233 * (1 - O233/X233) -AF233 - P233- Q233,"NA")</f>
        <v>NA</v>
      </c>
      <c r="AH233" s="15" t="str">
        <f>IFERROR(AG233 /AE233,"NA")</f>
        <v>NA</v>
      </c>
      <c r="AI233" s="17" t="str">
        <f>IFERROR(AG233/AF233,"NA")</f>
        <v>NA</v>
      </c>
      <c r="AJ233" s="5" t="str">
        <f>IF(AH233="NA","NA",IF(AH233&lt;0,"&lt;00    Group",IF(AH233&lt;10%,"00-10% Group",(IF(AH233&lt;20%,"10-20%","20%+ Group")))))</f>
        <v>NA</v>
      </c>
      <c r="AK233" s="21" t="s">
        <v>46</v>
      </c>
      <c r="AL233" t="s">
        <v>47</v>
      </c>
    </row>
    <row r="234" spans="1:38">
      <c r="A234" s="2" t="s">
        <v>603</v>
      </c>
      <c r="B234" s="5" t="s">
        <v>38</v>
      </c>
      <c r="C234" s="5" t="s">
        <v>39</v>
      </c>
      <c r="D234" s="6" t="s">
        <v>861</v>
      </c>
      <c r="E234" s="8">
        <v>1</v>
      </c>
      <c r="F234" s="8"/>
      <c r="G234" s="8"/>
      <c r="H234" s="8"/>
      <c r="I234" s="8"/>
      <c r="J234" s="10" t="s">
        <v>41</v>
      </c>
      <c r="K234" s="10" t="s">
        <v>862</v>
      </c>
      <c r="L234" s="10" t="s">
        <v>863</v>
      </c>
      <c r="M234" s="10"/>
      <c r="N234" s="10" t="s">
        <v>44</v>
      </c>
      <c r="O234" s="23">
        <v>1.35</v>
      </c>
      <c r="P234" s="23">
        <v>3.96</v>
      </c>
      <c r="Q234" s="23"/>
      <c r="R234" s="23">
        <v>5.31</v>
      </c>
      <c r="S234" s="24">
        <v>8.99</v>
      </c>
      <c r="T234" s="11">
        <v>1</v>
      </c>
      <c r="U234" s="11">
        <v>1</v>
      </c>
      <c r="V234" s="24">
        <v>8.99</v>
      </c>
      <c r="W234" s="24"/>
      <c r="X234" s="24">
        <v>8.99</v>
      </c>
      <c r="Y234" s="11" t="s">
        <v>60</v>
      </c>
      <c r="Z234" s="12" t="s">
        <v>45</v>
      </c>
      <c r="AA234" s="13">
        <v>231833</v>
      </c>
      <c r="AB234" s="13">
        <v>65</v>
      </c>
      <c r="AC234" s="8" t="s">
        <v>55</v>
      </c>
      <c r="AD234" s="14" t="s">
        <v>864</v>
      </c>
      <c r="AE234" s="26">
        <v>8.99</v>
      </c>
      <c r="AF234" s="26">
        <v>1</v>
      </c>
      <c r="AG234" s="26">
        <f>IFERROR(AE234 * (1 - O234/X234) -AF234 - P234- Q234,"NA")</f>
        <v>2.68</v>
      </c>
      <c r="AH234" s="15">
        <f>IFERROR(AG234 /AE234,"NA")</f>
        <v>0.29810901001112</v>
      </c>
      <c r="AI234" s="17">
        <f>IFERROR(AG234/AF234,"NA")</f>
        <v>2.68</v>
      </c>
      <c r="AJ234" s="5" t="str">
        <f>IF(AH234="NA","NA",IF(AH234&lt;0,"&lt;00    Group",IF(AH234&lt;10%,"00-10% Group",(IF(AH234&lt;20%,"10-20%","20%+ Group")))))</f>
        <v>20%+ Group</v>
      </c>
      <c r="AK234" s="21"/>
      <c r="AL234" t="s">
        <v>47</v>
      </c>
    </row>
    <row r="235" spans="1:38">
      <c r="A235" s="2" t="s">
        <v>603</v>
      </c>
      <c r="B235" s="5" t="s">
        <v>38</v>
      </c>
      <c r="C235" s="5" t="s">
        <v>39</v>
      </c>
      <c r="D235" s="6" t="s">
        <v>865</v>
      </c>
      <c r="E235" s="8"/>
      <c r="F235" s="8"/>
      <c r="G235" s="8"/>
      <c r="H235" s="8"/>
      <c r="I235" s="8">
        <v>0.29</v>
      </c>
      <c r="J235" s="10" t="s">
        <v>41</v>
      </c>
      <c r="K235" s="10" t="s">
        <v>866</v>
      </c>
      <c r="L235" s="10" t="s">
        <v>867</v>
      </c>
      <c r="M235" s="10"/>
      <c r="N235" s="10" t="s">
        <v>44</v>
      </c>
      <c r="O235" s="23"/>
      <c r="P235" s="23"/>
      <c r="Q235" s="23"/>
      <c r="R235" s="23"/>
      <c r="S235" s="24"/>
      <c r="T235" s="11"/>
      <c r="U235" s="11"/>
      <c r="V235" s="24"/>
      <c r="W235" s="24"/>
      <c r="X235" s="24"/>
      <c r="Y235" s="11"/>
      <c r="Z235" s="12" t="s">
        <v>45</v>
      </c>
      <c r="AA235" s="13">
        <v>660404</v>
      </c>
      <c r="AB235" s="13" t="s">
        <v>243</v>
      </c>
      <c r="AC235" s="8"/>
      <c r="AD235" s="14" t="s">
        <v>868</v>
      </c>
      <c r="AE235" s="26"/>
      <c r="AF235" s="26">
        <v>1</v>
      </c>
      <c r="AG235" s="26" t="str">
        <f>IFERROR(AE235 * (1 - O235/X235) -AF235 - P235- Q235,"NA")</f>
        <v>NA</v>
      </c>
      <c r="AH235" s="15" t="str">
        <f>IFERROR(AG235 /AE235,"NA")</f>
        <v>NA</v>
      </c>
      <c r="AI235" s="17" t="str">
        <f>IFERROR(AG235/AF235,"NA")</f>
        <v>NA</v>
      </c>
      <c r="AJ235" s="5" t="str">
        <f>IF(AH235="NA","NA",IF(AH235&lt;0,"&lt;00    Group",IF(AH235&lt;10%,"00-10% Group",(IF(AH235&lt;20%,"10-20%","20%+ Group")))))</f>
        <v>NA</v>
      </c>
      <c r="AK235" s="21" t="s">
        <v>46</v>
      </c>
      <c r="AL235" t="s">
        <v>47</v>
      </c>
    </row>
    <row r="236" spans="1:38">
      <c r="A236" s="2" t="s">
        <v>603</v>
      </c>
      <c r="B236" s="5" t="s">
        <v>38</v>
      </c>
      <c r="C236" s="5" t="s">
        <v>39</v>
      </c>
      <c r="D236" s="6" t="s">
        <v>869</v>
      </c>
      <c r="E236" s="8"/>
      <c r="F236" s="8"/>
      <c r="G236" s="8"/>
      <c r="H236" s="8"/>
      <c r="I236" s="8"/>
      <c r="J236" s="10" t="s">
        <v>41</v>
      </c>
      <c r="K236" s="10" t="s">
        <v>870</v>
      </c>
      <c r="L236" s="10" t="s">
        <v>871</v>
      </c>
      <c r="M236" s="10"/>
      <c r="N236" s="10" t="s">
        <v>44</v>
      </c>
      <c r="O236" s="23">
        <v>2.02</v>
      </c>
      <c r="P236" s="23">
        <v>3.96</v>
      </c>
      <c r="Q236" s="23"/>
      <c r="R236" s="23">
        <v>5.98</v>
      </c>
      <c r="S236" s="24">
        <v>13.49</v>
      </c>
      <c r="T236" s="11">
        <v>1</v>
      </c>
      <c r="U236" s="11">
        <v>1</v>
      </c>
      <c r="V236" s="24">
        <v>13.49</v>
      </c>
      <c r="W236" s="24"/>
      <c r="X236" s="24">
        <v>13.49</v>
      </c>
      <c r="Y236" s="11" t="s">
        <v>60</v>
      </c>
      <c r="Z236" s="12" t="s">
        <v>45</v>
      </c>
      <c r="AA236" s="13">
        <v>43741</v>
      </c>
      <c r="AB236" s="13">
        <v>117</v>
      </c>
      <c r="AC236" s="8" t="s">
        <v>55</v>
      </c>
      <c r="AD236" s="14"/>
      <c r="AE236" s="26">
        <v>13.49</v>
      </c>
      <c r="AF236" s="26">
        <v>1</v>
      </c>
      <c r="AG236" s="26">
        <f>IFERROR(AE236 * (1 - O236/X236) -AF236 - P236- Q236,"NA")</f>
        <v>6.51</v>
      </c>
      <c r="AH236" s="15">
        <f>IFERROR(AG236 /AE236,"NA")</f>
        <v>0.48257968865827</v>
      </c>
      <c r="AI236" s="17">
        <f>IFERROR(AG236/AF236,"NA")</f>
        <v>6.51</v>
      </c>
      <c r="AJ236" s="5" t="str">
        <f>IF(AH236="NA","NA",IF(AH236&lt;0,"&lt;00    Group",IF(AH236&lt;10%,"00-10% Group",(IF(AH236&lt;20%,"10-20%","20%+ Group")))))</f>
        <v>20%+ Group</v>
      </c>
      <c r="AK236" s="21"/>
      <c r="AL236" t="s">
        <v>47</v>
      </c>
    </row>
    <row r="237" spans="1:38">
      <c r="A237" s="2" t="s">
        <v>603</v>
      </c>
      <c r="B237" s="5" t="s">
        <v>38</v>
      </c>
      <c r="C237" s="5" t="s">
        <v>39</v>
      </c>
      <c r="D237" s="6" t="s">
        <v>872</v>
      </c>
      <c r="E237" s="8"/>
      <c r="F237" s="8">
        <v>2.75</v>
      </c>
      <c r="G237" s="8">
        <v>3.54</v>
      </c>
      <c r="H237" s="8">
        <v>3.54</v>
      </c>
      <c r="I237" s="8"/>
      <c r="J237" s="10" t="s">
        <v>354</v>
      </c>
      <c r="K237" s="10" t="s">
        <v>873</v>
      </c>
      <c r="L237" s="10" t="s">
        <v>874</v>
      </c>
      <c r="M237" s="10"/>
      <c r="N237" s="10" t="s">
        <v>44</v>
      </c>
      <c r="O237" s="23"/>
      <c r="P237" s="23"/>
      <c r="Q237" s="23"/>
      <c r="R237" s="23"/>
      <c r="S237" s="24"/>
      <c r="T237" s="11"/>
      <c r="U237" s="11"/>
      <c r="V237" s="24"/>
      <c r="W237" s="24"/>
      <c r="X237" s="24"/>
      <c r="Y237" s="11"/>
      <c r="Z237" s="12" t="s">
        <v>45</v>
      </c>
      <c r="AA237" s="13">
        <v>236265</v>
      </c>
      <c r="AB237" s="13">
        <v>65</v>
      </c>
      <c r="AC237" s="8"/>
      <c r="AD237" s="14"/>
      <c r="AE237" s="26"/>
      <c r="AF237" s="26">
        <v>1</v>
      </c>
      <c r="AG237" s="26" t="str">
        <f>IFERROR(AE237 * (1 - O237/X237) -AF237 - P237- Q237,"NA")</f>
        <v>NA</v>
      </c>
      <c r="AH237" s="15" t="str">
        <f>IFERROR(AG237 /AE237,"NA")</f>
        <v>NA</v>
      </c>
      <c r="AI237" s="17" t="str">
        <f>IFERROR(AG237/AF237,"NA")</f>
        <v>NA</v>
      </c>
      <c r="AJ237" s="5" t="str">
        <f>IF(AH237="NA","NA",IF(AH237&lt;0,"&lt;00    Group",IF(AH237&lt;10%,"00-10% Group",(IF(AH237&lt;20%,"10-20%","20%+ Group")))))</f>
        <v>NA</v>
      </c>
      <c r="AK237" s="21" t="s">
        <v>46</v>
      </c>
      <c r="AL237" t="s">
        <v>47</v>
      </c>
    </row>
    <row r="238" spans="1:38">
      <c r="A238" s="2" t="s">
        <v>603</v>
      </c>
      <c r="B238" s="5" t="s">
        <v>38</v>
      </c>
      <c r="C238" s="5" t="s">
        <v>39</v>
      </c>
      <c r="D238" s="6" t="s">
        <v>875</v>
      </c>
      <c r="E238" s="8">
        <v>1</v>
      </c>
      <c r="F238" s="8">
        <v>4.53</v>
      </c>
      <c r="G238" s="8">
        <v>3.78</v>
      </c>
      <c r="H238" s="8">
        <v>3.78</v>
      </c>
      <c r="I238" s="8"/>
      <c r="J238" s="10" t="s">
        <v>354</v>
      </c>
      <c r="K238" s="10" t="s">
        <v>876</v>
      </c>
      <c r="L238" s="10" t="s">
        <v>877</v>
      </c>
      <c r="M238" s="10" t="s">
        <v>878</v>
      </c>
      <c r="N238" s="10" t="s">
        <v>44</v>
      </c>
      <c r="O238" s="23">
        <v>2.4</v>
      </c>
      <c r="P238" s="23">
        <v>4.86</v>
      </c>
      <c r="Q238" s="23"/>
      <c r="R238" s="23">
        <v>7.26</v>
      </c>
      <c r="S238" s="24">
        <v>15.99</v>
      </c>
      <c r="T238" s="11">
        <v>1</v>
      </c>
      <c r="U238" s="11">
        <v>1</v>
      </c>
      <c r="V238" s="24">
        <v>19.99</v>
      </c>
      <c r="W238" s="24"/>
      <c r="X238" s="24">
        <v>15.99</v>
      </c>
      <c r="Y238" s="11" t="s">
        <v>60</v>
      </c>
      <c r="Z238" s="12" t="s">
        <v>45</v>
      </c>
      <c r="AA238" s="13">
        <v>11555</v>
      </c>
      <c r="AB238" s="13">
        <v>482</v>
      </c>
      <c r="AC238" s="8" t="s">
        <v>55</v>
      </c>
      <c r="AD238" s="14"/>
      <c r="AE238" s="26">
        <v>15.99</v>
      </c>
      <c r="AF238" s="26">
        <v>1</v>
      </c>
      <c r="AG238" s="26">
        <f>IFERROR(AE238 * (1 - O238/X238) -AF238 - P238- Q238,"NA")</f>
        <v>7.73</v>
      </c>
      <c r="AH238" s="15">
        <f>IFERROR(AG238 /AE238,"NA")</f>
        <v>0.48342714196373</v>
      </c>
      <c r="AI238" s="17">
        <f>IFERROR(AG238/AF238,"NA")</f>
        <v>7.73</v>
      </c>
      <c r="AJ238" s="5" t="str">
        <f>IF(AH238="NA","NA",IF(AH238&lt;0,"&lt;00    Group",IF(AH238&lt;10%,"00-10% Group",(IF(AH238&lt;20%,"10-20%","20%+ Group")))))</f>
        <v>20%+ Group</v>
      </c>
      <c r="AK238" s="21"/>
      <c r="AL238" t="s">
        <v>47</v>
      </c>
    </row>
    <row r="239" spans="1:38">
      <c r="A239" s="2" t="s">
        <v>603</v>
      </c>
      <c r="B239" s="5" t="s">
        <v>38</v>
      </c>
      <c r="C239" s="5" t="s">
        <v>39</v>
      </c>
      <c r="D239" s="6" t="s">
        <v>879</v>
      </c>
      <c r="E239" s="8">
        <v>1</v>
      </c>
      <c r="F239" s="8">
        <v>6.3</v>
      </c>
      <c r="G239" s="8">
        <v>2.36</v>
      </c>
      <c r="H239" s="8">
        <v>1.65</v>
      </c>
      <c r="I239" s="8">
        <v>0.34</v>
      </c>
      <c r="J239" s="10" t="s">
        <v>698</v>
      </c>
      <c r="K239" s="10" t="s">
        <v>880</v>
      </c>
      <c r="L239" s="10" t="s">
        <v>138</v>
      </c>
      <c r="M239" s="10">
        <v>20179</v>
      </c>
      <c r="N239" s="10" t="s">
        <v>44</v>
      </c>
      <c r="O239" s="23">
        <v>5.6</v>
      </c>
      <c r="P239" s="23">
        <v>3.96</v>
      </c>
      <c r="Q239" s="23"/>
      <c r="R239" s="23">
        <v>9.56</v>
      </c>
      <c r="S239" s="24"/>
      <c r="T239" s="11"/>
      <c r="U239" s="11">
        <v>1</v>
      </c>
      <c r="V239" s="24"/>
      <c r="W239" s="24">
        <v>37.35</v>
      </c>
      <c r="X239" s="24">
        <v>37.35</v>
      </c>
      <c r="Y239" s="11" t="s">
        <v>54</v>
      </c>
      <c r="Z239" s="12" t="s">
        <v>45</v>
      </c>
      <c r="AA239" s="13">
        <v>215485</v>
      </c>
      <c r="AB239" s="13">
        <v>65</v>
      </c>
      <c r="AC239" s="8" t="s">
        <v>207</v>
      </c>
      <c r="AD239" s="14" t="s">
        <v>881</v>
      </c>
      <c r="AE239" s="26">
        <v>37.35</v>
      </c>
      <c r="AF239" s="26">
        <v>1</v>
      </c>
      <c r="AG239" s="26">
        <f>IFERROR(AE239 * (1 - O239/X239) -AF239 - P239- Q239,"NA")</f>
        <v>26.79</v>
      </c>
      <c r="AH239" s="15">
        <f>IFERROR(AG239 /AE239,"NA")</f>
        <v>0.71726907630522</v>
      </c>
      <c r="AI239" s="17">
        <f>IFERROR(AG239/AF239,"NA")</f>
        <v>26.79</v>
      </c>
      <c r="AJ239" s="5" t="str">
        <f>IF(AH239="NA","NA",IF(AH239&lt;0,"&lt;00    Group",IF(AH239&lt;10%,"00-10% Group",(IF(AH239&lt;20%,"10-20%","20%+ Group")))))</f>
        <v>20%+ Group</v>
      </c>
      <c r="AK239" s="21" t="s">
        <v>209</v>
      </c>
      <c r="AL239" t="s">
        <v>47</v>
      </c>
    </row>
    <row r="240" spans="1:38">
      <c r="A240" s="2" t="s">
        <v>603</v>
      </c>
      <c r="B240" s="5" t="s">
        <v>38</v>
      </c>
      <c r="C240" s="5" t="s">
        <v>39</v>
      </c>
      <c r="D240" s="6" t="s">
        <v>882</v>
      </c>
      <c r="E240" s="8"/>
      <c r="F240" s="8"/>
      <c r="G240" s="8"/>
      <c r="H240" s="8"/>
      <c r="I240" s="8"/>
      <c r="J240" s="10" t="s">
        <v>883</v>
      </c>
      <c r="K240" s="10" t="s">
        <v>884</v>
      </c>
      <c r="L240" s="10" t="s">
        <v>885</v>
      </c>
      <c r="M240" s="10"/>
      <c r="N240" s="10" t="s">
        <v>44</v>
      </c>
      <c r="O240" s="23"/>
      <c r="P240" s="23"/>
      <c r="Q240" s="23"/>
      <c r="R240" s="23"/>
      <c r="S240" s="24"/>
      <c r="T240" s="11"/>
      <c r="U240" s="11"/>
      <c r="V240" s="24"/>
      <c r="W240" s="24"/>
      <c r="X240" s="24"/>
      <c r="Y240" s="11"/>
      <c r="Z240" s="12" t="s">
        <v>45</v>
      </c>
      <c r="AA240" s="13">
        <v>88309</v>
      </c>
      <c r="AB240" s="13">
        <v>65</v>
      </c>
      <c r="AC240" s="8"/>
      <c r="AD240" s="14"/>
      <c r="AE240" s="26"/>
      <c r="AF240" s="26">
        <v>1</v>
      </c>
      <c r="AG240" s="26" t="str">
        <f>IFERROR(AE240 * (1 - O240/X240) -AF240 - P240- Q240,"NA")</f>
        <v>NA</v>
      </c>
      <c r="AH240" s="15" t="str">
        <f>IFERROR(AG240 /AE240,"NA")</f>
        <v>NA</v>
      </c>
      <c r="AI240" s="17" t="str">
        <f>IFERROR(AG240/AF240,"NA")</f>
        <v>NA</v>
      </c>
      <c r="AJ240" s="5" t="str">
        <f>IF(AH240="NA","NA",IF(AH240&lt;0,"&lt;00    Group",IF(AH240&lt;10%,"00-10% Group",(IF(AH240&lt;20%,"10-20%","20%+ Group")))))</f>
        <v>NA</v>
      </c>
      <c r="AK240" s="21" t="s">
        <v>46</v>
      </c>
      <c r="AL240" t="s">
        <v>47</v>
      </c>
    </row>
    <row r="241" spans="1:38">
      <c r="A241" s="2" t="s">
        <v>603</v>
      </c>
      <c r="B241" s="5" t="s">
        <v>38</v>
      </c>
      <c r="C241" s="5" t="s">
        <v>39</v>
      </c>
      <c r="D241" s="6" t="s">
        <v>830</v>
      </c>
      <c r="E241" s="8"/>
      <c r="F241" s="8"/>
      <c r="G241" s="8"/>
      <c r="H241" s="8"/>
      <c r="I241" s="8"/>
      <c r="J241" s="10" t="s">
        <v>41</v>
      </c>
      <c r="K241" s="10" t="s">
        <v>831</v>
      </c>
      <c r="L241" s="10" t="s">
        <v>169</v>
      </c>
      <c r="M241" s="10"/>
      <c r="N241" s="10" t="s">
        <v>44</v>
      </c>
      <c r="O241" s="23"/>
      <c r="P241" s="23"/>
      <c r="Q241" s="23"/>
      <c r="R241" s="23"/>
      <c r="S241" s="24"/>
      <c r="T241" s="11"/>
      <c r="U241" s="11"/>
      <c r="V241" s="24"/>
      <c r="W241" s="24"/>
      <c r="X241" s="24"/>
      <c r="Y241" s="11"/>
      <c r="Z241" s="12" t="s">
        <v>45</v>
      </c>
      <c r="AA241" s="13">
        <v>107778</v>
      </c>
      <c r="AB241" s="13">
        <v>65</v>
      </c>
      <c r="AC241" s="8"/>
      <c r="AD241" s="14"/>
      <c r="AE241" s="26"/>
      <c r="AF241" s="26">
        <v>1</v>
      </c>
      <c r="AG241" s="26" t="str">
        <f>IFERROR(AE241 * (1 - O241/X241) -AF241 - P241- Q241,"NA")</f>
        <v>NA</v>
      </c>
      <c r="AH241" s="15" t="str">
        <f>IFERROR(AG241 /AE241,"NA")</f>
        <v>NA</v>
      </c>
      <c r="AI241" s="17" t="str">
        <f>IFERROR(AG241/AF241,"NA")</f>
        <v>NA</v>
      </c>
      <c r="AJ241" s="5" t="str">
        <f>IF(AH241="NA","NA",IF(AH241&lt;0,"&lt;00    Group",IF(AH241&lt;10%,"00-10% Group",(IF(AH241&lt;20%,"10-20%","20%+ Group")))))</f>
        <v>NA</v>
      </c>
      <c r="AK241" s="21" t="s">
        <v>46</v>
      </c>
      <c r="AL241" t="s">
        <v>47</v>
      </c>
    </row>
    <row r="242" spans="1:38">
      <c r="A242" s="2" t="s">
        <v>603</v>
      </c>
      <c r="B242" s="5" t="s">
        <v>38</v>
      </c>
      <c r="C242" s="5" t="s">
        <v>39</v>
      </c>
      <c r="D242" s="6" t="s">
        <v>886</v>
      </c>
      <c r="E242" s="8"/>
      <c r="F242" s="8"/>
      <c r="G242" s="8"/>
      <c r="H242" s="8"/>
      <c r="I242" s="8"/>
      <c r="J242" s="10" t="s">
        <v>41</v>
      </c>
      <c r="K242" s="10" t="s">
        <v>887</v>
      </c>
      <c r="L242" s="10" t="s">
        <v>888</v>
      </c>
      <c r="M242" s="10"/>
      <c r="N242" s="10" t="s">
        <v>44</v>
      </c>
      <c r="O242" s="23">
        <v>1.2</v>
      </c>
      <c r="P242" s="23">
        <v>3.72</v>
      </c>
      <c r="Q242" s="23"/>
      <c r="R242" s="23">
        <v>4.92</v>
      </c>
      <c r="S242" s="24">
        <v>7.99</v>
      </c>
      <c r="T242" s="11">
        <v>1</v>
      </c>
      <c r="U242" s="11">
        <v>1</v>
      </c>
      <c r="V242" s="24">
        <v>7.99</v>
      </c>
      <c r="W242" s="24"/>
      <c r="X242" s="24">
        <v>7.99</v>
      </c>
      <c r="Y242" s="11" t="s">
        <v>60</v>
      </c>
      <c r="Z242" s="12" t="s">
        <v>45</v>
      </c>
      <c r="AA242" s="13">
        <v>112887</v>
      </c>
      <c r="AB242" s="13">
        <v>65</v>
      </c>
      <c r="AC242" s="8" t="s">
        <v>55</v>
      </c>
      <c r="AD242" s="14" t="s">
        <v>889</v>
      </c>
      <c r="AE242" s="26">
        <v>7.99</v>
      </c>
      <c r="AF242" s="26">
        <v>1</v>
      </c>
      <c r="AG242" s="26">
        <f>IFERROR(AE242 * (1 - O242/X242) -AF242 - P242- Q242,"NA")</f>
        <v>2.07</v>
      </c>
      <c r="AH242" s="15">
        <f>IFERROR(AG242 /AE242,"NA")</f>
        <v>0.25907384230288</v>
      </c>
      <c r="AI242" s="17">
        <f>IFERROR(AG242/AF242,"NA")</f>
        <v>2.07</v>
      </c>
      <c r="AJ242" s="5" t="str">
        <f>IF(AH242="NA","NA",IF(AH242&lt;0,"&lt;00    Group",IF(AH242&lt;10%,"00-10% Group",(IF(AH242&lt;20%,"10-20%","20%+ Group")))))</f>
        <v>20%+ Group</v>
      </c>
      <c r="AK242" s="21"/>
      <c r="AL242" t="s">
        <v>47</v>
      </c>
    </row>
    <row r="243" spans="1:38">
      <c r="A243" s="2" t="s">
        <v>603</v>
      </c>
      <c r="B243" s="5" t="s">
        <v>38</v>
      </c>
      <c r="C243" s="5" t="s">
        <v>39</v>
      </c>
      <c r="D243" s="6" t="s">
        <v>890</v>
      </c>
      <c r="E243" s="8"/>
      <c r="F243" s="8"/>
      <c r="G243" s="8"/>
      <c r="H243" s="8"/>
      <c r="I243" s="8"/>
      <c r="J243" s="10" t="s">
        <v>41</v>
      </c>
      <c r="K243" s="10" t="s">
        <v>891</v>
      </c>
      <c r="L243" s="10" t="s">
        <v>892</v>
      </c>
      <c r="M243" s="10"/>
      <c r="N243" s="10" t="s">
        <v>44</v>
      </c>
      <c r="O243" s="23">
        <v>1.2</v>
      </c>
      <c r="P243" s="23">
        <v>3.96</v>
      </c>
      <c r="Q243" s="23"/>
      <c r="R243" s="23">
        <v>5.16</v>
      </c>
      <c r="S243" s="24">
        <v>7.99</v>
      </c>
      <c r="T243" s="11">
        <v>1</v>
      </c>
      <c r="U243" s="11">
        <v>1</v>
      </c>
      <c r="V243" s="24">
        <v>7.99</v>
      </c>
      <c r="W243" s="24"/>
      <c r="X243" s="24">
        <v>7.99</v>
      </c>
      <c r="Y243" s="11" t="s">
        <v>60</v>
      </c>
      <c r="Z243" s="12" t="s">
        <v>45</v>
      </c>
      <c r="AA243" s="13">
        <v>158943</v>
      </c>
      <c r="AB243" s="13">
        <v>65</v>
      </c>
      <c r="AC243" s="8" t="s">
        <v>55</v>
      </c>
      <c r="AD243" s="14" t="s">
        <v>893</v>
      </c>
      <c r="AE243" s="26">
        <v>7.99</v>
      </c>
      <c r="AF243" s="26">
        <v>1</v>
      </c>
      <c r="AG243" s="26">
        <f>IFERROR(AE243 * (1 - O243/X243) -AF243 - P243- Q243,"NA")</f>
        <v>1.83</v>
      </c>
      <c r="AH243" s="15">
        <f>IFERROR(AG243 /AE243,"NA")</f>
        <v>0.22903629536921</v>
      </c>
      <c r="AI243" s="17">
        <f>IFERROR(AG243/AF243,"NA")</f>
        <v>1.83</v>
      </c>
      <c r="AJ243" s="5" t="str">
        <f>IF(AH243="NA","NA",IF(AH243&lt;0,"&lt;00    Group",IF(AH243&lt;10%,"00-10% Group",(IF(AH243&lt;20%,"10-20%","20%+ Group")))))</f>
        <v>20%+ Group</v>
      </c>
      <c r="AK243" s="21"/>
      <c r="AL243" t="s">
        <v>47</v>
      </c>
    </row>
    <row r="244" spans="1:38">
      <c r="A244" s="2" t="s">
        <v>603</v>
      </c>
      <c r="B244" s="5" t="s">
        <v>38</v>
      </c>
      <c r="C244" s="5" t="s">
        <v>39</v>
      </c>
      <c r="D244" s="6" t="s">
        <v>894</v>
      </c>
      <c r="E244" s="8">
        <v>1</v>
      </c>
      <c r="F244" s="8"/>
      <c r="G244" s="8"/>
      <c r="H244" s="8"/>
      <c r="I244" s="8"/>
      <c r="J244" s="10" t="s">
        <v>41</v>
      </c>
      <c r="K244" s="10" t="s">
        <v>895</v>
      </c>
      <c r="L244" s="10" t="s">
        <v>896</v>
      </c>
      <c r="M244" s="10"/>
      <c r="N244" s="10" t="s">
        <v>44</v>
      </c>
      <c r="O244" s="23">
        <v>4.59</v>
      </c>
      <c r="P244" s="23">
        <v>5.4</v>
      </c>
      <c r="Q244" s="23"/>
      <c r="R244" s="23">
        <v>9.99</v>
      </c>
      <c r="S244" s="24">
        <v>30.57</v>
      </c>
      <c r="T244" s="11">
        <v>2</v>
      </c>
      <c r="U244" s="11">
        <v>2</v>
      </c>
      <c r="V244" s="24">
        <v>34.98</v>
      </c>
      <c r="W244" s="24">
        <v>56.9</v>
      </c>
      <c r="X244" s="24">
        <v>30.57</v>
      </c>
      <c r="Y244" s="11" t="s">
        <v>60</v>
      </c>
      <c r="Z244" s="12" t="s">
        <v>45</v>
      </c>
      <c r="AA244" s="13">
        <v>446597</v>
      </c>
      <c r="AB244" s="13">
        <v>65</v>
      </c>
      <c r="AC244" s="8" t="s">
        <v>55</v>
      </c>
      <c r="AD244" s="14" t="s">
        <v>897</v>
      </c>
      <c r="AE244" s="26">
        <v>30.57</v>
      </c>
      <c r="AF244" s="26">
        <v>1</v>
      </c>
      <c r="AG244" s="26">
        <f>IFERROR(AE244 * (1 - O244/X244) -AF244 - P244- Q244,"NA")</f>
        <v>19.58</v>
      </c>
      <c r="AH244" s="15">
        <f>IFERROR(AG244 /AE244,"NA")</f>
        <v>0.64049721949624</v>
      </c>
      <c r="AI244" s="17">
        <f>IFERROR(AG244/AF244,"NA")</f>
        <v>19.58</v>
      </c>
      <c r="AJ244" s="5" t="str">
        <f>IF(AH244="NA","NA",IF(AH244&lt;0,"&lt;00    Group",IF(AH244&lt;10%,"00-10% Group",(IF(AH244&lt;20%,"10-20%","20%+ Group")))))</f>
        <v>20%+ Group</v>
      </c>
      <c r="AK244" s="21"/>
      <c r="AL244" t="s">
        <v>47</v>
      </c>
    </row>
    <row r="245" spans="1:38">
      <c r="A245" s="2" t="s">
        <v>603</v>
      </c>
      <c r="B245" s="5" t="s">
        <v>38</v>
      </c>
      <c r="C245" s="5" t="s">
        <v>39</v>
      </c>
      <c r="D245" s="6" t="s">
        <v>898</v>
      </c>
      <c r="E245" s="8">
        <v>1</v>
      </c>
      <c r="F245" s="8">
        <v>1.42</v>
      </c>
      <c r="G245" s="8">
        <v>7.8</v>
      </c>
      <c r="H245" s="8">
        <v>2.99</v>
      </c>
      <c r="I245" s="8">
        <v>0.69</v>
      </c>
      <c r="J245" s="10" t="s">
        <v>41</v>
      </c>
      <c r="K245" s="10" t="s">
        <v>899</v>
      </c>
      <c r="L245" s="10" t="s">
        <v>900</v>
      </c>
      <c r="M245" s="10">
        <v>8541980302</v>
      </c>
      <c r="N245" s="10" t="s">
        <v>44</v>
      </c>
      <c r="O245" s="23">
        <v>2.1</v>
      </c>
      <c r="P245" s="23">
        <v>3.96</v>
      </c>
      <c r="Q245" s="23"/>
      <c r="R245" s="23">
        <v>6.06</v>
      </c>
      <c r="S245" s="24">
        <v>13.97</v>
      </c>
      <c r="T245" s="11">
        <v>1</v>
      </c>
      <c r="U245" s="11">
        <v>1</v>
      </c>
      <c r="V245" s="24">
        <v>13.97</v>
      </c>
      <c r="W245" s="24"/>
      <c r="X245" s="24">
        <v>13.97</v>
      </c>
      <c r="Y245" s="11" t="s">
        <v>60</v>
      </c>
      <c r="Z245" s="12" t="s">
        <v>45</v>
      </c>
      <c r="AA245" s="13">
        <v>72477</v>
      </c>
      <c r="AB245" s="13">
        <v>65</v>
      </c>
      <c r="AC245" s="8" t="s">
        <v>55</v>
      </c>
      <c r="AD245" s="14" t="s">
        <v>901</v>
      </c>
      <c r="AE245" s="26">
        <v>13.97</v>
      </c>
      <c r="AF245" s="26">
        <v>1</v>
      </c>
      <c r="AG245" s="26">
        <f>IFERROR(AE245 * (1 - O245/X245) -AF245 - P245- Q245,"NA")</f>
        <v>6.91</v>
      </c>
      <c r="AH245" s="15">
        <f>IFERROR(AG245 /AE245,"NA")</f>
        <v>0.49463135289907</v>
      </c>
      <c r="AI245" s="17">
        <f>IFERROR(AG245/AF245,"NA")</f>
        <v>6.91</v>
      </c>
      <c r="AJ245" s="5" t="str">
        <f>IF(AH245="NA","NA",IF(AH245&lt;0,"&lt;00    Group",IF(AH245&lt;10%,"00-10% Group",(IF(AH245&lt;20%,"10-20%","20%+ Group")))))</f>
        <v>20%+ Group</v>
      </c>
      <c r="AK245" s="21"/>
      <c r="AL245" t="s">
        <v>47</v>
      </c>
    </row>
    <row r="246" spans="1:38">
      <c r="A246" s="2" t="s">
        <v>603</v>
      </c>
      <c r="B246" s="5" t="s">
        <v>38</v>
      </c>
      <c r="C246" s="5" t="s">
        <v>39</v>
      </c>
      <c r="D246" s="6" t="s">
        <v>902</v>
      </c>
      <c r="E246" s="8"/>
      <c r="F246" s="8">
        <v>1.5</v>
      </c>
      <c r="G246" s="8">
        <v>7.8</v>
      </c>
      <c r="H246" s="8">
        <v>2.5</v>
      </c>
      <c r="I246" s="8">
        <v>0.66</v>
      </c>
      <c r="J246" s="10" t="s">
        <v>41</v>
      </c>
      <c r="K246" s="10" t="s">
        <v>903</v>
      </c>
      <c r="L246" s="10" t="s">
        <v>904</v>
      </c>
      <c r="M246" s="10"/>
      <c r="N246" s="10" t="s">
        <v>44</v>
      </c>
      <c r="O246" s="23">
        <v>2.7</v>
      </c>
      <c r="P246" s="23">
        <v>3.96</v>
      </c>
      <c r="Q246" s="23"/>
      <c r="R246" s="23">
        <v>6.66</v>
      </c>
      <c r="S246" s="24">
        <v>17.99</v>
      </c>
      <c r="T246" s="11">
        <v>1</v>
      </c>
      <c r="U246" s="11">
        <v>1</v>
      </c>
      <c r="V246" s="24">
        <v>17.99</v>
      </c>
      <c r="W246" s="24"/>
      <c r="X246" s="24">
        <v>17.99</v>
      </c>
      <c r="Y246" s="11" t="s">
        <v>60</v>
      </c>
      <c r="Z246" s="12" t="s">
        <v>45</v>
      </c>
      <c r="AA246" s="13">
        <v>491654</v>
      </c>
      <c r="AB246" s="13">
        <v>65</v>
      </c>
      <c r="AC246" s="8" t="s">
        <v>55</v>
      </c>
      <c r="AD246" s="14"/>
      <c r="AE246" s="26">
        <v>17.99</v>
      </c>
      <c r="AF246" s="26">
        <v>1</v>
      </c>
      <c r="AG246" s="26">
        <f>IFERROR(AE246 * (1 - O246/X246) -AF246 - P246- Q246,"NA")</f>
        <v>10.33</v>
      </c>
      <c r="AH246" s="15">
        <f>IFERROR(AG246 /AE246,"NA")</f>
        <v>0.57420789327404</v>
      </c>
      <c r="AI246" s="17">
        <f>IFERROR(AG246/AF246,"NA")</f>
        <v>10.33</v>
      </c>
      <c r="AJ246" s="5" t="str">
        <f>IF(AH246="NA","NA",IF(AH246&lt;0,"&lt;00    Group",IF(AH246&lt;10%,"00-10% Group",(IF(AH246&lt;20%,"10-20%","20%+ Group")))))</f>
        <v>20%+ Group</v>
      </c>
      <c r="AK246" s="21"/>
      <c r="AL246" t="s">
        <v>47</v>
      </c>
    </row>
    <row r="247" spans="1:38">
      <c r="A247" s="2" t="s">
        <v>603</v>
      </c>
      <c r="B247" s="5" t="s">
        <v>38</v>
      </c>
      <c r="C247" s="5" t="s">
        <v>39</v>
      </c>
      <c r="D247" s="6" t="s">
        <v>905</v>
      </c>
      <c r="E247" s="8"/>
      <c r="F247" s="8"/>
      <c r="G247" s="8"/>
      <c r="H247" s="8"/>
      <c r="I247" s="8"/>
      <c r="J247" s="10" t="s">
        <v>41</v>
      </c>
      <c r="K247" s="10" t="s">
        <v>906</v>
      </c>
      <c r="L247" s="10" t="s">
        <v>907</v>
      </c>
      <c r="M247" s="10"/>
      <c r="N247" s="10" t="s">
        <v>44</v>
      </c>
      <c r="O247" s="23">
        <v>0.73</v>
      </c>
      <c r="P247" s="23">
        <v>3.96</v>
      </c>
      <c r="Q247" s="23"/>
      <c r="R247" s="23">
        <v>4.69</v>
      </c>
      <c r="S247" s="24">
        <v>4.89</v>
      </c>
      <c r="T247" s="11">
        <v>1</v>
      </c>
      <c r="U247" s="11">
        <v>1</v>
      </c>
      <c r="V247" s="24">
        <v>6.49</v>
      </c>
      <c r="W247" s="24"/>
      <c r="X247" s="24">
        <v>4.89</v>
      </c>
      <c r="Y247" s="11" t="s">
        <v>60</v>
      </c>
      <c r="Z247" s="12" t="s">
        <v>45</v>
      </c>
      <c r="AA247" s="13">
        <v>150508</v>
      </c>
      <c r="AB247" s="13">
        <v>65</v>
      </c>
      <c r="AC247" s="8" t="s">
        <v>55</v>
      </c>
      <c r="AD247" s="14"/>
      <c r="AE247" s="26">
        <v>4.89</v>
      </c>
      <c r="AF247" s="26">
        <v>1</v>
      </c>
      <c r="AG247" s="26">
        <f>IFERROR(AE247 * (1 - O247/X247) -AF247 - P247- Q247,"NA")</f>
        <v>-0.8</v>
      </c>
      <c r="AH247" s="15">
        <f>IFERROR(AG247 /AE247,"NA")</f>
        <v>-0.16359918200409</v>
      </c>
      <c r="AI247" s="17">
        <f>IFERROR(AG247/AF247,"NA")</f>
        <v>-0.8</v>
      </c>
      <c r="AJ247" s="5" t="str">
        <f>IF(AH247="NA","NA",IF(AH247&lt;0,"&lt;00    Group",IF(AH247&lt;10%,"00-10% Group",(IF(AH247&lt;20%,"10-20%","20%+ Group")))))</f>
        <v>&lt;00    Group</v>
      </c>
      <c r="AK247" s="21"/>
      <c r="AL247" t="s">
        <v>47</v>
      </c>
    </row>
    <row r="248" spans="1:38">
      <c r="A248" s="2" t="s">
        <v>603</v>
      </c>
      <c r="B248" s="5" t="s">
        <v>38</v>
      </c>
      <c r="C248" s="5" t="s">
        <v>39</v>
      </c>
      <c r="D248" s="6" t="s">
        <v>908</v>
      </c>
      <c r="E248" s="8"/>
      <c r="F248" s="8">
        <v>1.3</v>
      </c>
      <c r="G248" s="8">
        <v>7</v>
      </c>
      <c r="H248" s="8">
        <v>5.9</v>
      </c>
      <c r="I248" s="8">
        <v>0.53</v>
      </c>
      <c r="J248" s="10" t="s">
        <v>41</v>
      </c>
      <c r="K248" s="10" t="s">
        <v>909</v>
      </c>
      <c r="L248" s="10" t="s">
        <v>910</v>
      </c>
      <c r="M248" s="10" t="s">
        <v>911</v>
      </c>
      <c r="N248" s="10" t="s">
        <v>44</v>
      </c>
      <c r="O248" s="23">
        <v>0.9</v>
      </c>
      <c r="P248" s="23">
        <v>3.96</v>
      </c>
      <c r="Q248" s="23"/>
      <c r="R248" s="23">
        <v>4.86</v>
      </c>
      <c r="S248" s="24">
        <v>5.99</v>
      </c>
      <c r="T248" s="11">
        <v>1</v>
      </c>
      <c r="U248" s="11">
        <v>1</v>
      </c>
      <c r="V248" s="24">
        <v>5.99</v>
      </c>
      <c r="W248" s="24"/>
      <c r="X248" s="24">
        <v>5.99</v>
      </c>
      <c r="Y248" s="11" t="s">
        <v>60</v>
      </c>
      <c r="Z248" s="12" t="s">
        <v>45</v>
      </c>
      <c r="AA248" s="13">
        <v>159832</v>
      </c>
      <c r="AB248" s="13">
        <v>65</v>
      </c>
      <c r="AC248" s="8" t="s">
        <v>55</v>
      </c>
      <c r="AD248" s="14" t="s">
        <v>912</v>
      </c>
      <c r="AE248" s="26">
        <v>5.99</v>
      </c>
      <c r="AF248" s="26">
        <v>1</v>
      </c>
      <c r="AG248" s="26">
        <f>IFERROR(AE248 * (1 - O248/X248) -AF248 - P248- Q248,"NA")</f>
        <v>0.13</v>
      </c>
      <c r="AH248" s="15">
        <f>IFERROR(AG248 /AE248,"NA")</f>
        <v>0.021702838063439</v>
      </c>
      <c r="AI248" s="17">
        <f>IFERROR(AG248/AF248,"NA")</f>
        <v>0.13</v>
      </c>
      <c r="AJ248" s="5" t="str">
        <f>IF(AH248="NA","NA",IF(AH248&lt;0,"&lt;00    Group",IF(AH248&lt;10%,"00-10% Group",(IF(AH248&lt;20%,"10-20%","20%+ Group")))))</f>
        <v>00-10% Group</v>
      </c>
      <c r="AK248" s="21"/>
      <c r="AL248" t="s">
        <v>47</v>
      </c>
    </row>
    <row r="249" spans="1:38">
      <c r="A249" s="2" t="s">
        <v>603</v>
      </c>
      <c r="B249" s="5" t="s">
        <v>38</v>
      </c>
      <c r="C249" s="5" t="s">
        <v>39</v>
      </c>
      <c r="D249" s="6" t="s">
        <v>913</v>
      </c>
      <c r="E249" s="8">
        <v>1</v>
      </c>
      <c r="F249" s="8"/>
      <c r="G249" s="8"/>
      <c r="H249" s="8"/>
      <c r="I249" s="8"/>
      <c r="J249" s="10" t="s">
        <v>136</v>
      </c>
      <c r="K249" s="10" t="s">
        <v>914</v>
      </c>
      <c r="L249" s="10"/>
      <c r="M249" s="10"/>
      <c r="N249" s="10" t="s">
        <v>44</v>
      </c>
      <c r="O249" s="23"/>
      <c r="P249" s="23"/>
      <c r="Q249" s="23"/>
      <c r="R249" s="23"/>
      <c r="S249" s="24"/>
      <c r="T249" s="11"/>
      <c r="U249" s="11"/>
      <c r="V249" s="24"/>
      <c r="W249" s="24"/>
      <c r="X249" s="24"/>
      <c r="Y249" s="11"/>
      <c r="Z249" s="12" t="s">
        <v>45</v>
      </c>
      <c r="AA249" s="13">
        <v>102690</v>
      </c>
      <c r="AB249" s="13">
        <v>65</v>
      </c>
      <c r="AC249" s="8"/>
      <c r="AD249" s="14"/>
      <c r="AE249" s="26"/>
      <c r="AF249" s="26">
        <v>1</v>
      </c>
      <c r="AG249" s="26" t="str">
        <f>IFERROR(AE249 * (1 - O249/X249) -AF249 - P249- Q249,"NA")</f>
        <v>NA</v>
      </c>
      <c r="AH249" s="15" t="str">
        <f>IFERROR(AG249 /AE249,"NA")</f>
        <v>NA</v>
      </c>
      <c r="AI249" s="17" t="str">
        <f>IFERROR(AG249/AF249,"NA")</f>
        <v>NA</v>
      </c>
      <c r="AJ249" s="5" t="str">
        <f>IF(AH249="NA","NA",IF(AH249&lt;0,"&lt;00    Group",IF(AH249&lt;10%,"00-10% Group",(IF(AH249&lt;20%,"10-20%","20%+ Group")))))</f>
        <v>NA</v>
      </c>
      <c r="AK249" s="21" t="s">
        <v>46</v>
      </c>
      <c r="AL249" t="s">
        <v>47</v>
      </c>
    </row>
    <row r="250" spans="1:38">
      <c r="A250" s="2" t="s">
        <v>603</v>
      </c>
      <c r="B250" s="5" t="s">
        <v>38</v>
      </c>
      <c r="C250" s="5" t="s">
        <v>39</v>
      </c>
      <c r="D250" s="6" t="s">
        <v>915</v>
      </c>
      <c r="E250" s="8"/>
      <c r="F250" s="8"/>
      <c r="G250" s="8"/>
      <c r="H250" s="8"/>
      <c r="I250" s="8">
        <v>0.55</v>
      </c>
      <c r="J250" s="10" t="s">
        <v>41</v>
      </c>
      <c r="K250" s="10" t="s">
        <v>916</v>
      </c>
      <c r="L250" s="10" t="s">
        <v>917</v>
      </c>
      <c r="M250" s="10"/>
      <c r="N250" s="10" t="s">
        <v>44</v>
      </c>
      <c r="O250" s="23">
        <v>1.64</v>
      </c>
      <c r="P250" s="23">
        <v>3.96</v>
      </c>
      <c r="Q250" s="23"/>
      <c r="R250" s="23">
        <v>5.6</v>
      </c>
      <c r="S250" s="24">
        <v>10.96</v>
      </c>
      <c r="T250" s="11">
        <v>1</v>
      </c>
      <c r="U250" s="11">
        <v>1</v>
      </c>
      <c r="V250" s="24">
        <v>10.96</v>
      </c>
      <c r="W250" s="24"/>
      <c r="X250" s="24">
        <v>10.96</v>
      </c>
      <c r="Y250" s="11" t="s">
        <v>60</v>
      </c>
      <c r="Z250" s="12" t="s">
        <v>45</v>
      </c>
      <c r="AA250" s="13">
        <v>173832</v>
      </c>
      <c r="AB250" s="13">
        <v>65</v>
      </c>
      <c r="AC250" s="8" t="s">
        <v>55</v>
      </c>
      <c r="AD250" s="14" t="s">
        <v>918</v>
      </c>
      <c r="AE250" s="26">
        <v>10.96</v>
      </c>
      <c r="AF250" s="26">
        <v>1</v>
      </c>
      <c r="AG250" s="26">
        <f>IFERROR(AE250 * (1 - O250/X250) -AF250 - P250- Q250,"NA")</f>
        <v>4.36</v>
      </c>
      <c r="AH250" s="15">
        <f>IFERROR(AG250 /AE250,"NA")</f>
        <v>0.3978102189781</v>
      </c>
      <c r="AI250" s="17">
        <f>IFERROR(AG250/AF250,"NA")</f>
        <v>4.36</v>
      </c>
      <c r="AJ250" s="5" t="str">
        <f>IF(AH250="NA","NA",IF(AH250&lt;0,"&lt;00    Group",IF(AH250&lt;10%,"00-10% Group",(IF(AH250&lt;20%,"10-20%","20%+ Group")))))</f>
        <v>20%+ Group</v>
      </c>
      <c r="AK250" s="21"/>
      <c r="AL250" t="s">
        <v>47</v>
      </c>
    </row>
    <row r="251" spans="1:38">
      <c r="A251" s="2" t="s">
        <v>603</v>
      </c>
      <c r="B251" s="5" t="s">
        <v>38</v>
      </c>
      <c r="C251" s="5" t="s">
        <v>39</v>
      </c>
      <c r="D251" s="6" t="s">
        <v>919</v>
      </c>
      <c r="E251" s="8">
        <v>3</v>
      </c>
      <c r="F251" s="8">
        <v>2.56</v>
      </c>
      <c r="G251" s="8">
        <v>4.13</v>
      </c>
      <c r="H251" s="8">
        <v>2.05</v>
      </c>
      <c r="I251" s="8">
        <v>0.26</v>
      </c>
      <c r="J251" s="10" t="s">
        <v>41</v>
      </c>
      <c r="K251" s="10" t="s">
        <v>920</v>
      </c>
      <c r="L251" s="10" t="s">
        <v>921</v>
      </c>
      <c r="M251" s="10"/>
      <c r="N251" s="10" t="s">
        <v>44</v>
      </c>
      <c r="O251" s="23">
        <v>1.63</v>
      </c>
      <c r="P251" s="23">
        <v>3.72</v>
      </c>
      <c r="Q251" s="23"/>
      <c r="R251" s="23">
        <v>5.35</v>
      </c>
      <c r="S251" s="24">
        <v>10.86</v>
      </c>
      <c r="T251" s="11">
        <v>1</v>
      </c>
      <c r="U251" s="11">
        <v>1</v>
      </c>
      <c r="V251" s="24">
        <v>10.86</v>
      </c>
      <c r="W251" s="24"/>
      <c r="X251" s="24">
        <v>10.86</v>
      </c>
      <c r="Y251" s="11" t="s">
        <v>60</v>
      </c>
      <c r="Z251" s="12" t="s">
        <v>45</v>
      </c>
      <c r="AA251" s="13">
        <v>313285</v>
      </c>
      <c r="AB251" s="13">
        <v>65</v>
      </c>
      <c r="AC251" s="8" t="s">
        <v>55</v>
      </c>
      <c r="AD251" s="14" t="s">
        <v>922</v>
      </c>
      <c r="AE251" s="26">
        <v>10.86</v>
      </c>
      <c r="AF251" s="26">
        <v>1</v>
      </c>
      <c r="AG251" s="26">
        <f>IFERROR(AE251 * (1 - O251/X251) -AF251 - P251- Q251,"NA")</f>
        <v>4.51</v>
      </c>
      <c r="AH251" s="15">
        <f>IFERROR(AG251 /AE251,"NA")</f>
        <v>0.41528545119705</v>
      </c>
      <c r="AI251" s="17">
        <f>IFERROR(AG251/AF251,"NA")</f>
        <v>4.51</v>
      </c>
      <c r="AJ251" s="5" t="str">
        <f>IF(AH251="NA","NA",IF(AH251&lt;0,"&lt;00    Group",IF(AH251&lt;10%,"00-10% Group",(IF(AH251&lt;20%,"10-20%","20%+ Group")))))</f>
        <v>20%+ Group</v>
      </c>
      <c r="AK251" s="21"/>
      <c r="AL251" t="s">
        <v>47</v>
      </c>
    </row>
    <row r="252" spans="1:38">
      <c r="A252" s="2" t="s">
        <v>603</v>
      </c>
      <c r="B252" s="5" t="s">
        <v>38</v>
      </c>
      <c r="C252" s="5" t="s">
        <v>39</v>
      </c>
      <c r="D252" s="6" t="s">
        <v>923</v>
      </c>
      <c r="E252" s="8"/>
      <c r="F252" s="8"/>
      <c r="G252" s="8"/>
      <c r="H252" s="8"/>
      <c r="I252" s="8"/>
      <c r="J252" s="10" t="s">
        <v>41</v>
      </c>
      <c r="K252" s="10" t="s">
        <v>924</v>
      </c>
      <c r="L252" s="10" t="s">
        <v>925</v>
      </c>
      <c r="M252" s="10"/>
      <c r="N252" s="10" t="s">
        <v>44</v>
      </c>
      <c r="O252" s="23"/>
      <c r="P252" s="23"/>
      <c r="Q252" s="23"/>
      <c r="R252" s="23"/>
      <c r="S252" s="24"/>
      <c r="T252" s="11"/>
      <c r="U252" s="11"/>
      <c r="V252" s="24"/>
      <c r="W252" s="24"/>
      <c r="X252" s="24"/>
      <c r="Y252" s="11"/>
      <c r="Z252" s="12" t="s">
        <v>45</v>
      </c>
      <c r="AA252" s="13">
        <v>499515</v>
      </c>
      <c r="AB252" s="13">
        <v>65</v>
      </c>
      <c r="AC252" s="8"/>
      <c r="AD252" s="14"/>
      <c r="AE252" s="26"/>
      <c r="AF252" s="26">
        <v>1</v>
      </c>
      <c r="AG252" s="26" t="str">
        <f>IFERROR(AE252 * (1 - O252/X252) -AF252 - P252- Q252,"NA")</f>
        <v>NA</v>
      </c>
      <c r="AH252" s="15" t="str">
        <f>IFERROR(AG252 /AE252,"NA")</f>
        <v>NA</v>
      </c>
      <c r="AI252" s="17" t="str">
        <f>IFERROR(AG252/AF252,"NA")</f>
        <v>NA</v>
      </c>
      <c r="AJ252" s="5" t="str">
        <f>IF(AH252="NA","NA",IF(AH252&lt;0,"&lt;00    Group",IF(AH252&lt;10%,"00-10% Group",(IF(AH252&lt;20%,"10-20%","20%+ Group")))))</f>
        <v>NA</v>
      </c>
      <c r="AK252" s="21" t="s">
        <v>46</v>
      </c>
      <c r="AL252" t="s">
        <v>47</v>
      </c>
    </row>
    <row r="253" spans="1:38">
      <c r="A253" s="2" t="s">
        <v>603</v>
      </c>
      <c r="B253" s="5" t="s">
        <v>38</v>
      </c>
      <c r="C253" s="5" t="s">
        <v>39</v>
      </c>
      <c r="D253" s="6" t="s">
        <v>926</v>
      </c>
      <c r="E253" s="8"/>
      <c r="F253" s="8"/>
      <c r="G253" s="8"/>
      <c r="H253" s="8"/>
      <c r="I253" s="8"/>
      <c r="J253" s="10" t="s">
        <v>41</v>
      </c>
      <c r="K253" s="10" t="s">
        <v>927</v>
      </c>
      <c r="L253" s="10" t="s">
        <v>159</v>
      </c>
      <c r="M253" s="10"/>
      <c r="N253" s="10" t="s">
        <v>44</v>
      </c>
      <c r="O253" s="23"/>
      <c r="P253" s="23"/>
      <c r="Q253" s="23"/>
      <c r="R253" s="23"/>
      <c r="S253" s="24"/>
      <c r="T253" s="11"/>
      <c r="U253" s="11"/>
      <c r="V253" s="24"/>
      <c r="W253" s="24"/>
      <c r="X253" s="24"/>
      <c r="Y253" s="11"/>
      <c r="Z253" s="12" t="s">
        <v>45</v>
      </c>
      <c r="AA253" s="13">
        <v>110017</v>
      </c>
      <c r="AB253" s="13">
        <v>65</v>
      </c>
      <c r="AC253" s="8"/>
      <c r="AD253" s="14"/>
      <c r="AE253" s="26"/>
      <c r="AF253" s="26">
        <v>1</v>
      </c>
      <c r="AG253" s="26" t="str">
        <f>IFERROR(AE253 * (1 - O253/X253) -AF253 - P253- Q253,"NA")</f>
        <v>NA</v>
      </c>
      <c r="AH253" s="15" t="str">
        <f>IFERROR(AG253 /AE253,"NA")</f>
        <v>NA</v>
      </c>
      <c r="AI253" s="17" t="str">
        <f>IFERROR(AG253/AF253,"NA")</f>
        <v>NA</v>
      </c>
      <c r="AJ253" s="5" t="str">
        <f>IF(AH253="NA","NA",IF(AH253&lt;0,"&lt;00    Group",IF(AH253&lt;10%,"00-10% Group",(IF(AH253&lt;20%,"10-20%","20%+ Group")))))</f>
        <v>NA</v>
      </c>
      <c r="AK253" s="21" t="s">
        <v>46</v>
      </c>
      <c r="AL253" t="s">
        <v>47</v>
      </c>
    </row>
    <row r="254" spans="1:38">
      <c r="A254" s="2" t="s">
        <v>603</v>
      </c>
      <c r="B254" s="5" t="s">
        <v>38</v>
      </c>
      <c r="C254" s="5" t="s">
        <v>39</v>
      </c>
      <c r="D254" s="6" t="s">
        <v>928</v>
      </c>
      <c r="E254" s="8"/>
      <c r="F254" s="8"/>
      <c r="G254" s="8"/>
      <c r="H254" s="8"/>
      <c r="I254" s="8"/>
      <c r="J254" s="10" t="s">
        <v>41</v>
      </c>
      <c r="K254" s="10" t="s">
        <v>929</v>
      </c>
      <c r="L254" s="10" t="s">
        <v>930</v>
      </c>
      <c r="M254" s="10"/>
      <c r="N254" s="10" t="s">
        <v>44</v>
      </c>
      <c r="O254" s="23">
        <v>4.5</v>
      </c>
      <c r="P254" s="23">
        <v>4.75</v>
      </c>
      <c r="Q254" s="23"/>
      <c r="R254" s="23">
        <v>9.25</v>
      </c>
      <c r="S254" s="24">
        <v>29.99</v>
      </c>
      <c r="T254" s="11">
        <v>1</v>
      </c>
      <c r="U254" s="11">
        <v>1</v>
      </c>
      <c r="V254" s="24">
        <v>29.99</v>
      </c>
      <c r="W254" s="24"/>
      <c r="X254" s="24">
        <v>29.99</v>
      </c>
      <c r="Y254" s="11" t="s">
        <v>60</v>
      </c>
      <c r="Z254" s="12" t="s">
        <v>45</v>
      </c>
      <c r="AA254" s="13">
        <v>545295</v>
      </c>
      <c r="AB254" s="13" t="s">
        <v>243</v>
      </c>
      <c r="AC254" s="8" t="s">
        <v>55</v>
      </c>
      <c r="AD254" s="14" t="s">
        <v>931</v>
      </c>
      <c r="AE254" s="26">
        <v>29.99</v>
      </c>
      <c r="AF254" s="26">
        <v>1</v>
      </c>
      <c r="AG254" s="26">
        <f>IFERROR(AE254 * (1 - O254/X254) -AF254 - P254- Q254,"NA")</f>
        <v>19.74</v>
      </c>
      <c r="AH254" s="15">
        <f>IFERROR(AG254 /AE254,"NA")</f>
        <v>0.65821940646882</v>
      </c>
      <c r="AI254" s="17">
        <f>IFERROR(AG254/AF254,"NA")</f>
        <v>19.74</v>
      </c>
      <c r="AJ254" s="5" t="str">
        <f>IF(AH254="NA","NA",IF(AH254&lt;0,"&lt;00    Group",IF(AH254&lt;10%,"00-10% Group",(IF(AH254&lt;20%,"10-20%","20%+ Group")))))</f>
        <v>20%+ Group</v>
      </c>
      <c r="AK254" s="21"/>
      <c r="AL254" t="s">
        <v>47</v>
      </c>
    </row>
    <row r="255" spans="1:38">
      <c r="A255" s="2" t="s">
        <v>603</v>
      </c>
      <c r="B255" s="5" t="s">
        <v>38</v>
      </c>
      <c r="C255" s="5" t="s">
        <v>39</v>
      </c>
      <c r="D255" s="6" t="s">
        <v>932</v>
      </c>
      <c r="E255" s="8"/>
      <c r="F255" s="8"/>
      <c r="G255" s="8"/>
      <c r="H255" s="8"/>
      <c r="I255" s="8"/>
      <c r="J255" s="10" t="s">
        <v>41</v>
      </c>
      <c r="K255" s="10" t="s">
        <v>933</v>
      </c>
      <c r="L255" s="10" t="s">
        <v>934</v>
      </c>
      <c r="M255" s="10"/>
      <c r="N255" s="10" t="s">
        <v>44</v>
      </c>
      <c r="O255" s="23">
        <v>1.95</v>
      </c>
      <c r="P255" s="23">
        <v>3.96</v>
      </c>
      <c r="Q255" s="23"/>
      <c r="R255" s="23">
        <v>5.91</v>
      </c>
      <c r="S255" s="24">
        <v>12.98</v>
      </c>
      <c r="T255" s="11">
        <v>2</v>
      </c>
      <c r="U255" s="11">
        <v>2</v>
      </c>
      <c r="V255" s="24">
        <v>12.98</v>
      </c>
      <c r="W255" s="24">
        <v>9.98</v>
      </c>
      <c r="X255" s="24">
        <v>12.98</v>
      </c>
      <c r="Y255" s="11" t="s">
        <v>60</v>
      </c>
      <c r="Z255" s="12" t="s">
        <v>45</v>
      </c>
      <c r="AA255" s="13">
        <v>207403</v>
      </c>
      <c r="AB255" s="13">
        <v>65</v>
      </c>
      <c r="AC255" s="8" t="s">
        <v>55</v>
      </c>
      <c r="AD255" s="14" t="s">
        <v>935</v>
      </c>
      <c r="AE255" s="26">
        <v>12.98</v>
      </c>
      <c r="AF255" s="26">
        <v>1</v>
      </c>
      <c r="AG255" s="26">
        <f>IFERROR(AE255 * (1 - O255/X255) -AF255 - P255- Q255,"NA")</f>
        <v>6.07</v>
      </c>
      <c r="AH255" s="15">
        <f>IFERROR(AG255 /AE255,"NA")</f>
        <v>0.46764252696456</v>
      </c>
      <c r="AI255" s="17">
        <f>IFERROR(AG255/AF255,"NA")</f>
        <v>6.07</v>
      </c>
      <c r="AJ255" s="5" t="str">
        <f>IF(AH255="NA","NA",IF(AH255&lt;0,"&lt;00    Group",IF(AH255&lt;10%,"00-10% Group",(IF(AH255&lt;20%,"10-20%","20%+ Group")))))</f>
        <v>20%+ Group</v>
      </c>
      <c r="AK255" s="21"/>
      <c r="AL255" t="s">
        <v>47</v>
      </c>
    </row>
    <row r="256" spans="1:38">
      <c r="A256" s="2" t="s">
        <v>603</v>
      </c>
      <c r="B256" s="5" t="s">
        <v>38</v>
      </c>
      <c r="C256" s="5" t="s">
        <v>39</v>
      </c>
      <c r="D256" s="6" t="s">
        <v>936</v>
      </c>
      <c r="E256" s="8">
        <v>1</v>
      </c>
      <c r="F256" s="8">
        <v>2.76</v>
      </c>
      <c r="G256" s="8">
        <v>2.96</v>
      </c>
      <c r="H256" s="8">
        <v>2.96</v>
      </c>
      <c r="I256" s="8"/>
      <c r="J256" s="10" t="s">
        <v>41</v>
      </c>
      <c r="K256" s="10" t="s">
        <v>937</v>
      </c>
      <c r="L256" s="10" t="s">
        <v>938</v>
      </c>
      <c r="M256" s="10"/>
      <c r="N256" s="10" t="s">
        <v>44</v>
      </c>
      <c r="O256" s="23">
        <v>0.89</v>
      </c>
      <c r="P256" s="23">
        <v>3.72</v>
      </c>
      <c r="Q256" s="23"/>
      <c r="R256" s="23">
        <v>4.61</v>
      </c>
      <c r="S256" s="24">
        <v>5.9</v>
      </c>
      <c r="T256" s="11">
        <v>1</v>
      </c>
      <c r="U256" s="11">
        <v>1</v>
      </c>
      <c r="V256" s="24">
        <v>5.9</v>
      </c>
      <c r="W256" s="24"/>
      <c r="X256" s="24">
        <v>5.9</v>
      </c>
      <c r="Y256" s="11" t="s">
        <v>60</v>
      </c>
      <c r="Z256" s="12" t="s">
        <v>45</v>
      </c>
      <c r="AA256" s="13">
        <v>472396</v>
      </c>
      <c r="AB256" s="13">
        <v>65</v>
      </c>
      <c r="AC256" s="8" t="s">
        <v>55</v>
      </c>
      <c r="AD256" s="14" t="s">
        <v>939</v>
      </c>
      <c r="AE256" s="26">
        <v>5.9</v>
      </c>
      <c r="AF256" s="26">
        <v>1</v>
      </c>
      <c r="AG256" s="26">
        <f>IFERROR(AE256 * (1 - O256/X256) -AF256 - P256- Q256,"NA")</f>
        <v>0.29</v>
      </c>
      <c r="AH256" s="15">
        <f>IFERROR(AG256 /AE256,"NA")</f>
        <v>0.049152542372881</v>
      </c>
      <c r="AI256" s="17">
        <f>IFERROR(AG256/AF256,"NA")</f>
        <v>0.29</v>
      </c>
      <c r="AJ256" s="5" t="str">
        <f>IF(AH256="NA","NA",IF(AH256&lt;0,"&lt;00    Group",IF(AH256&lt;10%,"00-10% Group",(IF(AH256&lt;20%,"10-20%","20%+ Group")))))</f>
        <v>00-10% Group</v>
      </c>
      <c r="AK256" s="21"/>
      <c r="AL256" t="s">
        <v>47</v>
      </c>
    </row>
    <row r="257" spans="1:38">
      <c r="A257" s="2" t="s">
        <v>603</v>
      </c>
      <c r="B257" s="5" t="s">
        <v>38</v>
      </c>
      <c r="C257" s="5" t="s">
        <v>39</v>
      </c>
      <c r="D257" s="6" t="s">
        <v>940</v>
      </c>
      <c r="E257" s="8"/>
      <c r="F257" s="8"/>
      <c r="G257" s="8"/>
      <c r="H257" s="8"/>
      <c r="I257" s="8"/>
      <c r="J257" s="10" t="s">
        <v>41</v>
      </c>
      <c r="K257" s="10" t="s">
        <v>941</v>
      </c>
      <c r="L257" s="10" t="s">
        <v>942</v>
      </c>
      <c r="M257" s="10"/>
      <c r="N257" s="10" t="s">
        <v>44</v>
      </c>
      <c r="O257" s="23"/>
      <c r="P257" s="23"/>
      <c r="Q257" s="23"/>
      <c r="R257" s="23"/>
      <c r="S257" s="24"/>
      <c r="T257" s="11"/>
      <c r="U257" s="11"/>
      <c r="V257" s="24"/>
      <c r="W257" s="24"/>
      <c r="X257" s="24"/>
      <c r="Y257" s="11"/>
      <c r="Z257" s="12"/>
      <c r="AA257" s="13"/>
      <c r="AB257" s="13" t="s">
        <v>115</v>
      </c>
      <c r="AC257" s="8"/>
      <c r="AD257" s="14"/>
      <c r="AE257" s="26"/>
      <c r="AF257" s="26">
        <v>1</v>
      </c>
      <c r="AG257" s="26" t="str">
        <f>IFERROR(AE257 * (1 - O257/X257) -AF257 - P257- Q257,"NA")</f>
        <v>NA</v>
      </c>
      <c r="AH257" s="15" t="str">
        <f>IFERROR(AG257 /AE257,"NA")</f>
        <v>NA</v>
      </c>
      <c r="AI257" s="17" t="str">
        <f>IFERROR(AG257/AF257,"NA")</f>
        <v>NA</v>
      </c>
      <c r="AJ257" s="5" t="str">
        <f>IF(AH257="NA","NA",IF(AH257&lt;0,"&lt;00    Group",IF(AH257&lt;10%,"00-10% Group",(IF(AH257&lt;20%,"10-20%","20%+ Group")))))</f>
        <v>NA</v>
      </c>
      <c r="AK257" s="21" t="s">
        <v>46</v>
      </c>
      <c r="AL257" t="s">
        <v>47</v>
      </c>
    </row>
    <row r="258" spans="1:38">
      <c r="A258" s="2" t="s">
        <v>603</v>
      </c>
      <c r="B258" s="5" t="s">
        <v>38</v>
      </c>
      <c r="C258" s="5" t="s">
        <v>39</v>
      </c>
      <c r="D258" s="6" t="s">
        <v>943</v>
      </c>
      <c r="E258" s="8">
        <v>1</v>
      </c>
      <c r="F258" s="8">
        <v>1.5</v>
      </c>
      <c r="G258" s="8">
        <v>8</v>
      </c>
      <c r="H258" s="8">
        <v>2.4</v>
      </c>
      <c r="I258" s="8">
        <v>0.68</v>
      </c>
      <c r="J258" s="10" t="s">
        <v>41</v>
      </c>
      <c r="K258" s="10" t="s">
        <v>944</v>
      </c>
      <c r="L258" s="10" t="s">
        <v>945</v>
      </c>
      <c r="M258" s="10">
        <v>1210392800</v>
      </c>
      <c r="N258" s="10" t="s">
        <v>44</v>
      </c>
      <c r="O258" s="23">
        <v>4.66</v>
      </c>
      <c r="P258" s="23">
        <v>4.75</v>
      </c>
      <c r="Q258" s="23"/>
      <c r="R258" s="23">
        <v>9.41</v>
      </c>
      <c r="S258" s="24">
        <v>31.05</v>
      </c>
      <c r="T258" s="11">
        <v>5</v>
      </c>
      <c r="U258" s="11">
        <v>5</v>
      </c>
      <c r="V258" s="24">
        <v>31.05</v>
      </c>
      <c r="W258" s="24">
        <v>31.05</v>
      </c>
      <c r="X258" s="24">
        <v>31.05</v>
      </c>
      <c r="Y258" s="11" t="s">
        <v>60</v>
      </c>
      <c r="Z258" s="12" t="s">
        <v>45</v>
      </c>
      <c r="AA258" s="13">
        <v>415903</v>
      </c>
      <c r="AB258" s="13">
        <v>65</v>
      </c>
      <c r="AC258" s="8" t="s">
        <v>55</v>
      </c>
      <c r="AD258" s="14" t="s">
        <v>946</v>
      </c>
      <c r="AE258" s="26">
        <v>31.05</v>
      </c>
      <c r="AF258" s="26">
        <v>1</v>
      </c>
      <c r="AG258" s="26">
        <f>IFERROR(AE258 * (1 - O258/X258) -AF258 - P258- Q258,"NA")</f>
        <v>20.64</v>
      </c>
      <c r="AH258" s="15">
        <f>IFERROR(AG258 /AE258,"NA")</f>
        <v>0.66473429951691</v>
      </c>
      <c r="AI258" s="17">
        <f>IFERROR(AG258/AF258,"NA")</f>
        <v>20.64</v>
      </c>
      <c r="AJ258" s="5" t="str">
        <f>IF(AH258="NA","NA",IF(AH258&lt;0,"&lt;00    Group",IF(AH258&lt;10%,"00-10% Group",(IF(AH258&lt;20%,"10-20%","20%+ Group")))))</f>
        <v>20%+ Group</v>
      </c>
      <c r="AK258" s="21"/>
      <c r="AL258" t="s">
        <v>47</v>
      </c>
    </row>
    <row r="259" spans="1:38">
      <c r="A259" s="2" t="s">
        <v>603</v>
      </c>
      <c r="B259" s="5" t="s">
        <v>38</v>
      </c>
      <c r="C259" s="5" t="s">
        <v>39</v>
      </c>
      <c r="D259" s="6" t="s">
        <v>947</v>
      </c>
      <c r="E259" s="8"/>
      <c r="F259" s="8"/>
      <c r="G259" s="8"/>
      <c r="H259" s="8"/>
      <c r="I259" s="8"/>
      <c r="J259" s="10" t="s">
        <v>948</v>
      </c>
      <c r="K259" s="10" t="s">
        <v>949</v>
      </c>
      <c r="L259" s="10" t="s">
        <v>950</v>
      </c>
      <c r="M259" s="10"/>
      <c r="N259" s="10" t="s">
        <v>44</v>
      </c>
      <c r="O259" s="23">
        <v>2.85</v>
      </c>
      <c r="P259" s="23">
        <v>6.08</v>
      </c>
      <c r="Q259" s="23"/>
      <c r="R259" s="23">
        <v>8.93</v>
      </c>
      <c r="S259" s="24">
        <v>18.99</v>
      </c>
      <c r="T259" s="11">
        <v>2</v>
      </c>
      <c r="U259" s="11">
        <v>2</v>
      </c>
      <c r="V259" s="24">
        <v>18.99</v>
      </c>
      <c r="W259" s="24"/>
      <c r="X259" s="24">
        <v>18.99</v>
      </c>
      <c r="Y259" s="11" t="s">
        <v>60</v>
      </c>
      <c r="Z259" s="12" t="s">
        <v>45</v>
      </c>
      <c r="AA259" s="13">
        <v>50428</v>
      </c>
      <c r="AB259" s="13">
        <v>65</v>
      </c>
      <c r="AC259" s="8" t="s">
        <v>55</v>
      </c>
      <c r="AD259" s="14" t="s">
        <v>951</v>
      </c>
      <c r="AE259" s="26">
        <v>18.99</v>
      </c>
      <c r="AF259" s="26">
        <v>1</v>
      </c>
      <c r="AG259" s="26">
        <f>IFERROR(AE259 * (1 - O259/X259) -AF259 - P259- Q259,"NA")</f>
        <v>9.06</v>
      </c>
      <c r="AH259" s="15">
        <f>IFERROR(AG259 /AE259,"NA")</f>
        <v>0.47709320695103</v>
      </c>
      <c r="AI259" s="17">
        <f>IFERROR(AG259/AF259,"NA")</f>
        <v>9.06</v>
      </c>
      <c r="AJ259" s="5" t="str">
        <f>IF(AH259="NA","NA",IF(AH259&lt;0,"&lt;00    Group",IF(AH259&lt;10%,"00-10% Group",(IF(AH259&lt;20%,"10-20%","20%+ Group")))))</f>
        <v>20%+ Group</v>
      </c>
      <c r="AK259" s="21"/>
      <c r="AL259" t="s">
        <v>47</v>
      </c>
    </row>
    <row r="260" spans="1:38">
      <c r="A260" s="2" t="s">
        <v>603</v>
      </c>
      <c r="B260" s="5" t="s">
        <v>38</v>
      </c>
      <c r="C260" s="5" t="s">
        <v>39</v>
      </c>
      <c r="D260" s="6" t="s">
        <v>952</v>
      </c>
      <c r="E260" s="8">
        <v>1</v>
      </c>
      <c r="F260" s="8"/>
      <c r="G260" s="8"/>
      <c r="H260" s="8"/>
      <c r="I260" s="8"/>
      <c r="J260" s="10" t="s">
        <v>41</v>
      </c>
      <c r="K260" s="10" t="s">
        <v>953</v>
      </c>
      <c r="L260" s="10"/>
      <c r="M260" s="10"/>
      <c r="N260" s="10" t="s">
        <v>44</v>
      </c>
      <c r="O260" s="23"/>
      <c r="P260" s="23"/>
      <c r="Q260" s="23"/>
      <c r="R260" s="23"/>
      <c r="S260" s="24"/>
      <c r="T260" s="11"/>
      <c r="U260" s="11"/>
      <c r="V260" s="24"/>
      <c r="W260" s="24"/>
      <c r="X260" s="24"/>
      <c r="Y260" s="11"/>
      <c r="Z260" s="12" t="s">
        <v>45</v>
      </c>
      <c r="AA260" s="13">
        <v>53505</v>
      </c>
      <c r="AB260" s="13">
        <v>65</v>
      </c>
      <c r="AC260" s="8"/>
      <c r="AD260" s="14"/>
      <c r="AE260" s="26"/>
      <c r="AF260" s="26">
        <v>1</v>
      </c>
      <c r="AG260" s="26" t="str">
        <f>IFERROR(AE260 * (1 - O260/X260) -AF260 - P260- Q260,"NA")</f>
        <v>NA</v>
      </c>
      <c r="AH260" s="15" t="str">
        <f>IFERROR(AG260 /AE260,"NA")</f>
        <v>NA</v>
      </c>
      <c r="AI260" s="17" t="str">
        <f>IFERROR(AG260/AF260,"NA")</f>
        <v>NA</v>
      </c>
      <c r="AJ260" s="5" t="str">
        <f>IF(AH260="NA","NA",IF(AH260&lt;0,"&lt;00    Group",IF(AH260&lt;10%,"00-10% Group",(IF(AH260&lt;20%,"10-20%","20%+ Group")))))</f>
        <v>NA</v>
      </c>
      <c r="AK260" s="21" t="s">
        <v>46</v>
      </c>
      <c r="AL260" t="s">
        <v>47</v>
      </c>
    </row>
    <row r="261" spans="1:38">
      <c r="A261" s="2" t="s">
        <v>603</v>
      </c>
      <c r="B261" s="5" t="s">
        <v>38</v>
      </c>
      <c r="C261" s="5" t="s">
        <v>39</v>
      </c>
      <c r="D261" s="6" t="s">
        <v>954</v>
      </c>
      <c r="E261" s="8">
        <v>1</v>
      </c>
      <c r="F261" s="8"/>
      <c r="G261" s="8"/>
      <c r="H261" s="8"/>
      <c r="I261" s="8"/>
      <c r="J261" s="10" t="s">
        <v>41</v>
      </c>
      <c r="K261" s="10" t="s">
        <v>955</v>
      </c>
      <c r="L261" s="10" t="s">
        <v>562</v>
      </c>
      <c r="M261" s="10"/>
      <c r="N261" s="10" t="s">
        <v>44</v>
      </c>
      <c r="O261" s="23"/>
      <c r="P261" s="23"/>
      <c r="Q261" s="23"/>
      <c r="R261" s="23"/>
      <c r="S261" s="24"/>
      <c r="T261" s="11"/>
      <c r="U261" s="11"/>
      <c r="V261" s="24"/>
      <c r="W261" s="24"/>
      <c r="X261" s="24"/>
      <c r="Y261" s="11"/>
      <c r="Z261" s="12" t="s">
        <v>45</v>
      </c>
      <c r="AA261" s="13">
        <v>127130</v>
      </c>
      <c r="AB261" s="13">
        <v>65</v>
      </c>
      <c r="AC261" s="8"/>
      <c r="AD261" s="14"/>
      <c r="AE261" s="26"/>
      <c r="AF261" s="26">
        <v>1</v>
      </c>
      <c r="AG261" s="26" t="str">
        <f>IFERROR(AE261 * (1 - O261/X261) -AF261 - P261- Q261,"NA")</f>
        <v>NA</v>
      </c>
      <c r="AH261" s="15" t="str">
        <f>IFERROR(AG261 /AE261,"NA")</f>
        <v>NA</v>
      </c>
      <c r="AI261" s="17" t="str">
        <f>IFERROR(AG261/AF261,"NA")</f>
        <v>NA</v>
      </c>
      <c r="AJ261" s="5" t="str">
        <f>IF(AH261="NA","NA",IF(AH261&lt;0,"&lt;00    Group",IF(AH261&lt;10%,"00-10% Group",(IF(AH261&lt;20%,"10-20%","20%+ Group")))))</f>
        <v>NA</v>
      </c>
      <c r="AK261" s="21" t="s">
        <v>46</v>
      </c>
      <c r="AL261" t="s">
        <v>47</v>
      </c>
    </row>
    <row r="262" spans="1:38">
      <c r="A262" s="2" t="s">
        <v>603</v>
      </c>
      <c r="B262" s="5" t="s">
        <v>38</v>
      </c>
      <c r="C262" s="5" t="s">
        <v>39</v>
      </c>
      <c r="D262" s="6" t="s">
        <v>952</v>
      </c>
      <c r="E262" s="8">
        <v>1</v>
      </c>
      <c r="F262" s="8"/>
      <c r="G262" s="8"/>
      <c r="H262" s="8"/>
      <c r="I262" s="8"/>
      <c r="J262" s="10" t="s">
        <v>41</v>
      </c>
      <c r="K262" s="10" t="s">
        <v>953</v>
      </c>
      <c r="L262" s="10"/>
      <c r="M262" s="10"/>
      <c r="N262" s="10" t="s">
        <v>44</v>
      </c>
      <c r="O262" s="23"/>
      <c r="P262" s="23"/>
      <c r="Q262" s="23"/>
      <c r="R262" s="23"/>
      <c r="S262" s="24"/>
      <c r="T262" s="11"/>
      <c r="U262" s="11"/>
      <c r="V262" s="24"/>
      <c r="W262" s="24"/>
      <c r="X262" s="24"/>
      <c r="Y262" s="11"/>
      <c r="Z262" s="12" t="s">
        <v>45</v>
      </c>
      <c r="AA262" s="13">
        <v>53505</v>
      </c>
      <c r="AB262" s="13">
        <v>65</v>
      </c>
      <c r="AC262" s="8"/>
      <c r="AD262" s="14"/>
      <c r="AE262" s="26"/>
      <c r="AF262" s="26">
        <v>1</v>
      </c>
      <c r="AG262" s="26" t="str">
        <f>IFERROR(AE262 * (1 - O262/X262) -AF262 - P262- Q262,"NA")</f>
        <v>NA</v>
      </c>
      <c r="AH262" s="15" t="str">
        <f>IFERROR(AG262 /AE262,"NA")</f>
        <v>NA</v>
      </c>
      <c r="AI262" s="17" t="str">
        <f>IFERROR(AG262/AF262,"NA")</f>
        <v>NA</v>
      </c>
      <c r="AJ262" s="5" t="str">
        <f>IF(AH262="NA","NA",IF(AH262&lt;0,"&lt;00    Group",IF(AH262&lt;10%,"00-10% Group",(IF(AH262&lt;20%,"10-20%","20%+ Group")))))</f>
        <v>NA</v>
      </c>
      <c r="AK262" s="21" t="s">
        <v>46</v>
      </c>
      <c r="AL262" t="s">
        <v>47</v>
      </c>
    </row>
    <row r="263" spans="1:38">
      <c r="A263" s="2" t="s">
        <v>603</v>
      </c>
      <c r="B263" s="5" t="s">
        <v>38</v>
      </c>
      <c r="C263" s="5" t="s">
        <v>39</v>
      </c>
      <c r="D263" s="6" t="s">
        <v>956</v>
      </c>
      <c r="E263" s="8"/>
      <c r="F263" s="8"/>
      <c r="G263" s="8"/>
      <c r="H263" s="8"/>
      <c r="I263" s="8">
        <v>0.53</v>
      </c>
      <c r="J263" s="10" t="s">
        <v>41</v>
      </c>
      <c r="K263" s="10" t="s">
        <v>957</v>
      </c>
      <c r="L263" s="10" t="s">
        <v>958</v>
      </c>
      <c r="M263" s="10"/>
      <c r="N263" s="10" t="s">
        <v>44</v>
      </c>
      <c r="O263" s="23">
        <v>1.05</v>
      </c>
      <c r="P263" s="23">
        <v>3.96</v>
      </c>
      <c r="Q263" s="23"/>
      <c r="R263" s="23">
        <v>5.01</v>
      </c>
      <c r="S263" s="24">
        <v>6.99</v>
      </c>
      <c r="T263" s="11">
        <v>1</v>
      </c>
      <c r="U263" s="11">
        <v>1</v>
      </c>
      <c r="V263" s="24">
        <v>6.99</v>
      </c>
      <c r="W263" s="24"/>
      <c r="X263" s="24">
        <v>6.99</v>
      </c>
      <c r="Y263" s="11" t="s">
        <v>60</v>
      </c>
      <c r="Z263" s="12" t="s">
        <v>45</v>
      </c>
      <c r="AA263" s="13">
        <v>128472</v>
      </c>
      <c r="AB263" s="13">
        <v>65</v>
      </c>
      <c r="AC263" s="8" t="s">
        <v>55</v>
      </c>
      <c r="AD263" s="14" t="s">
        <v>959</v>
      </c>
      <c r="AE263" s="26">
        <v>6.99</v>
      </c>
      <c r="AF263" s="26">
        <v>1</v>
      </c>
      <c r="AG263" s="26">
        <f>IFERROR(AE263 * (1 - O263/X263) -AF263 - P263- Q263,"NA")</f>
        <v>0.98</v>
      </c>
      <c r="AH263" s="15">
        <f>IFERROR(AG263 /AE263,"NA")</f>
        <v>0.14020028612303</v>
      </c>
      <c r="AI263" s="17">
        <f>IFERROR(AG263/AF263,"NA")</f>
        <v>0.98</v>
      </c>
      <c r="AJ263" s="5" t="str">
        <f>IF(AH263="NA","NA",IF(AH263&lt;0,"&lt;00    Group",IF(AH263&lt;10%,"00-10% Group",(IF(AH263&lt;20%,"10-20%","20%+ Group")))))</f>
        <v>10-20%</v>
      </c>
      <c r="AK263" s="21"/>
      <c r="AL263" t="s">
        <v>47</v>
      </c>
    </row>
    <row r="264" spans="1:38">
      <c r="A264" s="2" t="s">
        <v>603</v>
      </c>
      <c r="B264" s="5" t="s">
        <v>38</v>
      </c>
      <c r="C264" s="5" t="s">
        <v>39</v>
      </c>
      <c r="D264" s="6" t="s">
        <v>960</v>
      </c>
      <c r="E264" s="8"/>
      <c r="F264" s="8"/>
      <c r="G264" s="8"/>
      <c r="H264" s="8"/>
      <c r="I264" s="8"/>
      <c r="J264" s="10" t="s">
        <v>41</v>
      </c>
      <c r="K264" s="10" t="s">
        <v>961</v>
      </c>
      <c r="L264" s="10" t="s">
        <v>250</v>
      </c>
      <c r="M264" s="10"/>
      <c r="N264" s="10" t="s">
        <v>44</v>
      </c>
      <c r="O264" s="23"/>
      <c r="P264" s="23"/>
      <c r="Q264" s="23"/>
      <c r="R264" s="23"/>
      <c r="S264" s="24"/>
      <c r="T264" s="11"/>
      <c r="U264" s="11"/>
      <c r="V264" s="24"/>
      <c r="W264" s="24"/>
      <c r="X264" s="24"/>
      <c r="Y264" s="11"/>
      <c r="Z264" s="12" t="s">
        <v>45</v>
      </c>
      <c r="AA264" s="13">
        <v>167855</v>
      </c>
      <c r="AB264" s="13">
        <v>65</v>
      </c>
      <c r="AC264" s="8"/>
      <c r="AD264" s="14"/>
      <c r="AE264" s="26"/>
      <c r="AF264" s="26">
        <v>1</v>
      </c>
      <c r="AG264" s="26" t="str">
        <f>IFERROR(AE264 * (1 - O264/X264) -AF264 - P264- Q264,"NA")</f>
        <v>NA</v>
      </c>
      <c r="AH264" s="15" t="str">
        <f>IFERROR(AG264 /AE264,"NA")</f>
        <v>NA</v>
      </c>
      <c r="AI264" s="17" t="str">
        <f>IFERROR(AG264/AF264,"NA")</f>
        <v>NA</v>
      </c>
      <c r="AJ264" s="5" t="str">
        <f>IF(AH264="NA","NA",IF(AH264&lt;0,"&lt;00    Group",IF(AH264&lt;10%,"00-10% Group",(IF(AH264&lt;20%,"10-20%","20%+ Group")))))</f>
        <v>NA</v>
      </c>
      <c r="AK264" s="21" t="s">
        <v>46</v>
      </c>
      <c r="AL264" t="s">
        <v>47</v>
      </c>
    </row>
    <row r="265" spans="1:38">
      <c r="A265" s="2" t="s">
        <v>603</v>
      </c>
      <c r="B265" s="5" t="s">
        <v>38</v>
      </c>
      <c r="C265" s="5" t="s">
        <v>39</v>
      </c>
      <c r="D265" s="6" t="s">
        <v>932</v>
      </c>
      <c r="E265" s="8"/>
      <c r="F265" s="8"/>
      <c r="G265" s="8"/>
      <c r="H265" s="8"/>
      <c r="I265" s="8"/>
      <c r="J265" s="10" t="s">
        <v>41</v>
      </c>
      <c r="K265" s="10" t="s">
        <v>933</v>
      </c>
      <c r="L265" s="10" t="s">
        <v>934</v>
      </c>
      <c r="M265" s="10"/>
      <c r="N265" s="10" t="s">
        <v>44</v>
      </c>
      <c r="O265" s="23">
        <v>1.95</v>
      </c>
      <c r="P265" s="23">
        <v>3.96</v>
      </c>
      <c r="Q265" s="23"/>
      <c r="R265" s="23">
        <v>5.91</v>
      </c>
      <c r="S265" s="24">
        <v>12.98</v>
      </c>
      <c r="T265" s="11">
        <v>2</v>
      </c>
      <c r="U265" s="11">
        <v>2</v>
      </c>
      <c r="V265" s="24">
        <v>12.98</v>
      </c>
      <c r="W265" s="24">
        <v>9.98</v>
      </c>
      <c r="X265" s="24">
        <v>12.98</v>
      </c>
      <c r="Y265" s="11" t="s">
        <v>60</v>
      </c>
      <c r="Z265" s="12" t="s">
        <v>45</v>
      </c>
      <c r="AA265" s="13">
        <v>207403</v>
      </c>
      <c r="AB265" s="13">
        <v>65</v>
      </c>
      <c r="AC265" s="8" t="s">
        <v>55</v>
      </c>
      <c r="AD265" s="14" t="s">
        <v>935</v>
      </c>
      <c r="AE265" s="26">
        <v>12.98</v>
      </c>
      <c r="AF265" s="26">
        <v>1</v>
      </c>
      <c r="AG265" s="26">
        <f>IFERROR(AE265 * (1 - O265/X265) -AF265 - P265- Q265,"NA")</f>
        <v>6.07</v>
      </c>
      <c r="AH265" s="15">
        <f>IFERROR(AG265 /AE265,"NA")</f>
        <v>0.46764252696456</v>
      </c>
      <c r="AI265" s="17">
        <f>IFERROR(AG265/AF265,"NA")</f>
        <v>6.07</v>
      </c>
      <c r="AJ265" s="5" t="str">
        <f>IF(AH265="NA","NA",IF(AH265&lt;0,"&lt;00    Group",IF(AH265&lt;10%,"00-10% Group",(IF(AH265&lt;20%,"10-20%","20%+ Group")))))</f>
        <v>20%+ Group</v>
      </c>
      <c r="AK265" s="21"/>
      <c r="AL265" t="s">
        <v>47</v>
      </c>
    </row>
    <row r="266" spans="1:38">
      <c r="A266" s="2" t="s">
        <v>603</v>
      </c>
      <c r="B266" s="5" t="s">
        <v>38</v>
      </c>
      <c r="C266" s="5" t="s">
        <v>39</v>
      </c>
      <c r="D266" s="6" t="s">
        <v>947</v>
      </c>
      <c r="E266" s="8"/>
      <c r="F266" s="8"/>
      <c r="G266" s="8"/>
      <c r="H266" s="8"/>
      <c r="I266" s="8"/>
      <c r="J266" s="10" t="s">
        <v>948</v>
      </c>
      <c r="K266" s="10" t="s">
        <v>949</v>
      </c>
      <c r="L266" s="10" t="s">
        <v>950</v>
      </c>
      <c r="M266" s="10"/>
      <c r="N266" s="10" t="s">
        <v>44</v>
      </c>
      <c r="O266" s="23">
        <v>2.85</v>
      </c>
      <c r="P266" s="23">
        <v>6.08</v>
      </c>
      <c r="Q266" s="23"/>
      <c r="R266" s="23">
        <v>8.93</v>
      </c>
      <c r="S266" s="24">
        <v>18.99</v>
      </c>
      <c r="T266" s="11">
        <v>2</v>
      </c>
      <c r="U266" s="11">
        <v>2</v>
      </c>
      <c r="V266" s="24">
        <v>18.99</v>
      </c>
      <c r="W266" s="24"/>
      <c r="X266" s="24">
        <v>18.99</v>
      </c>
      <c r="Y266" s="11" t="s">
        <v>60</v>
      </c>
      <c r="Z266" s="12" t="s">
        <v>45</v>
      </c>
      <c r="AA266" s="13">
        <v>50428</v>
      </c>
      <c r="AB266" s="13">
        <v>65</v>
      </c>
      <c r="AC266" s="8" t="s">
        <v>55</v>
      </c>
      <c r="AD266" s="14" t="s">
        <v>951</v>
      </c>
      <c r="AE266" s="26">
        <v>18.99</v>
      </c>
      <c r="AF266" s="26">
        <v>1</v>
      </c>
      <c r="AG266" s="26">
        <f>IFERROR(AE266 * (1 - O266/X266) -AF266 - P266- Q266,"NA")</f>
        <v>9.06</v>
      </c>
      <c r="AH266" s="15">
        <f>IFERROR(AG266 /AE266,"NA")</f>
        <v>0.47709320695103</v>
      </c>
      <c r="AI266" s="17">
        <f>IFERROR(AG266/AF266,"NA")</f>
        <v>9.06</v>
      </c>
      <c r="AJ266" s="5" t="str">
        <f>IF(AH266="NA","NA",IF(AH266&lt;0,"&lt;00    Group",IF(AH266&lt;10%,"00-10% Group",(IF(AH266&lt;20%,"10-20%","20%+ Group")))))</f>
        <v>20%+ Group</v>
      </c>
      <c r="AK266" s="21"/>
      <c r="AL266" t="s">
        <v>47</v>
      </c>
    </row>
    <row r="267" spans="1:38">
      <c r="A267" s="2" t="s">
        <v>603</v>
      </c>
      <c r="B267" s="5" t="s">
        <v>38</v>
      </c>
      <c r="C267" s="5" t="s">
        <v>39</v>
      </c>
      <c r="D267" s="6" t="s">
        <v>962</v>
      </c>
      <c r="E267" s="8"/>
      <c r="F267" s="8">
        <v>5</v>
      </c>
      <c r="G267" s="8">
        <v>3</v>
      </c>
      <c r="H267" s="8">
        <v>3</v>
      </c>
      <c r="I267" s="8">
        <v>0.73</v>
      </c>
      <c r="J267" s="10" t="s">
        <v>354</v>
      </c>
      <c r="K267" s="10" t="s">
        <v>963</v>
      </c>
      <c r="L267" s="10" t="s">
        <v>964</v>
      </c>
      <c r="M267" s="10"/>
      <c r="N267" s="10" t="s">
        <v>44</v>
      </c>
      <c r="O267" s="23"/>
      <c r="P267" s="23"/>
      <c r="Q267" s="23"/>
      <c r="R267" s="23"/>
      <c r="S267" s="24"/>
      <c r="T267" s="11"/>
      <c r="U267" s="11"/>
      <c r="V267" s="24"/>
      <c r="W267" s="24"/>
      <c r="X267" s="24"/>
      <c r="Y267" s="11"/>
      <c r="Z267" s="12" t="s">
        <v>45</v>
      </c>
      <c r="AA267" s="13">
        <v>72702</v>
      </c>
      <c r="AB267" s="13">
        <v>65</v>
      </c>
      <c r="AC267" s="8"/>
      <c r="AD267" s="14"/>
      <c r="AE267" s="26"/>
      <c r="AF267" s="26">
        <v>1</v>
      </c>
      <c r="AG267" s="26" t="str">
        <f>IFERROR(AE267 * (1 - O267/X267) -AF267 - P267- Q267,"NA")</f>
        <v>NA</v>
      </c>
      <c r="AH267" s="15" t="str">
        <f>IFERROR(AG267 /AE267,"NA")</f>
        <v>NA</v>
      </c>
      <c r="AI267" s="17" t="str">
        <f>IFERROR(AG267/AF267,"NA")</f>
        <v>NA</v>
      </c>
      <c r="AJ267" s="5" t="str">
        <f>IF(AH267="NA","NA",IF(AH267&lt;0,"&lt;00    Group",IF(AH267&lt;10%,"00-10% Group",(IF(AH267&lt;20%,"10-20%","20%+ Group")))))</f>
        <v>NA</v>
      </c>
      <c r="AK267" s="21" t="s">
        <v>46</v>
      </c>
      <c r="AL267" t="s">
        <v>47</v>
      </c>
    </row>
    <row r="268" spans="1:38">
      <c r="A268" s="2" t="s">
        <v>603</v>
      </c>
      <c r="B268" s="5" t="s">
        <v>38</v>
      </c>
      <c r="C268" s="5" t="s">
        <v>39</v>
      </c>
      <c r="D268" s="6" t="s">
        <v>965</v>
      </c>
      <c r="E268" s="8"/>
      <c r="F268" s="8"/>
      <c r="G268" s="8"/>
      <c r="H268" s="8"/>
      <c r="I268" s="8"/>
      <c r="J268" s="10" t="s">
        <v>354</v>
      </c>
      <c r="K268" s="10" t="s">
        <v>966</v>
      </c>
      <c r="L268" s="10" t="s">
        <v>967</v>
      </c>
      <c r="M268" s="10"/>
      <c r="N268" s="10" t="s">
        <v>44</v>
      </c>
      <c r="O268" s="23"/>
      <c r="P268" s="23"/>
      <c r="Q268" s="23"/>
      <c r="R268" s="23"/>
      <c r="S268" s="24"/>
      <c r="T268" s="11"/>
      <c r="U268" s="11"/>
      <c r="V268" s="24"/>
      <c r="W268" s="24"/>
      <c r="X268" s="24"/>
      <c r="Y268" s="11"/>
      <c r="Z268" s="12" t="s">
        <v>45</v>
      </c>
      <c r="AA268" s="13">
        <v>27553</v>
      </c>
      <c r="AB268" s="13">
        <v>247</v>
      </c>
      <c r="AC268" s="8"/>
      <c r="AD268" s="14"/>
      <c r="AE268" s="26"/>
      <c r="AF268" s="26">
        <v>1</v>
      </c>
      <c r="AG268" s="26" t="str">
        <f>IFERROR(AE268 * (1 - O268/X268) -AF268 - P268- Q268,"NA")</f>
        <v>NA</v>
      </c>
      <c r="AH268" s="15" t="str">
        <f>IFERROR(AG268 /AE268,"NA")</f>
        <v>NA</v>
      </c>
      <c r="AI268" s="17" t="str">
        <f>IFERROR(AG268/AF268,"NA")</f>
        <v>NA</v>
      </c>
      <c r="AJ268" s="5" t="str">
        <f>IF(AH268="NA","NA",IF(AH268&lt;0,"&lt;00    Group",IF(AH268&lt;10%,"00-10% Group",(IF(AH268&lt;20%,"10-20%","20%+ Group")))))</f>
        <v>NA</v>
      </c>
      <c r="AK268" s="21" t="s">
        <v>46</v>
      </c>
      <c r="AL268" t="s">
        <v>47</v>
      </c>
    </row>
    <row r="269" spans="1:38">
      <c r="A269" s="2" t="s">
        <v>603</v>
      </c>
      <c r="B269" s="5" t="s">
        <v>38</v>
      </c>
      <c r="C269" s="5" t="s">
        <v>39</v>
      </c>
      <c r="D269" s="6" t="s">
        <v>968</v>
      </c>
      <c r="E269" s="8"/>
      <c r="F269" s="8"/>
      <c r="G269" s="8"/>
      <c r="H269" s="8"/>
      <c r="I269" s="8"/>
      <c r="J269" s="10" t="s">
        <v>41</v>
      </c>
      <c r="K269" s="10" t="s">
        <v>969</v>
      </c>
      <c r="L269" s="10" t="s">
        <v>970</v>
      </c>
      <c r="M269" s="10"/>
      <c r="N269" s="10" t="s">
        <v>44</v>
      </c>
      <c r="O269" s="23">
        <v>0.59</v>
      </c>
      <c r="P269" s="23">
        <v>3.07</v>
      </c>
      <c r="Q269" s="23"/>
      <c r="R269" s="23">
        <v>3.66</v>
      </c>
      <c r="S269" s="24">
        <v>3.95</v>
      </c>
      <c r="T269" s="11">
        <v>1</v>
      </c>
      <c r="U269" s="11">
        <v>1</v>
      </c>
      <c r="V269" s="24">
        <v>3.95</v>
      </c>
      <c r="W269" s="24"/>
      <c r="X269" s="24">
        <v>3.95</v>
      </c>
      <c r="Y269" s="11" t="s">
        <v>60</v>
      </c>
      <c r="Z269" s="12" t="s">
        <v>45</v>
      </c>
      <c r="AA269" s="13">
        <v>206511</v>
      </c>
      <c r="AB269" s="13">
        <v>65</v>
      </c>
      <c r="AC269" s="8" t="s">
        <v>55</v>
      </c>
      <c r="AD269" s="14" t="s">
        <v>971</v>
      </c>
      <c r="AE269" s="26">
        <v>3.95</v>
      </c>
      <c r="AF269" s="26">
        <v>1</v>
      </c>
      <c r="AG269" s="26">
        <f>IFERROR(AE269 * (1 - O269/X269) -AF269 - P269- Q269,"NA")</f>
        <v>-0.71</v>
      </c>
      <c r="AH269" s="15">
        <f>IFERROR(AG269 /AE269,"NA")</f>
        <v>-0.17974683544304</v>
      </c>
      <c r="AI269" s="17">
        <f>IFERROR(AG269/AF269,"NA")</f>
        <v>-0.71</v>
      </c>
      <c r="AJ269" s="5" t="str">
        <f>IF(AH269="NA","NA",IF(AH269&lt;0,"&lt;00    Group",IF(AH269&lt;10%,"00-10% Group",(IF(AH269&lt;20%,"10-20%","20%+ Group")))))</f>
        <v>&lt;00    Group</v>
      </c>
      <c r="AK269" s="21"/>
      <c r="AL269" t="s">
        <v>47</v>
      </c>
    </row>
    <row r="270" spans="1:38">
      <c r="A270" s="2" t="s">
        <v>603</v>
      </c>
      <c r="B270" s="5" t="s">
        <v>38</v>
      </c>
      <c r="C270" s="5" t="s">
        <v>39</v>
      </c>
      <c r="D270" s="6" t="s">
        <v>972</v>
      </c>
      <c r="E270" s="8"/>
      <c r="F270" s="8"/>
      <c r="G270" s="8"/>
      <c r="H270" s="8"/>
      <c r="I270" s="8"/>
      <c r="J270" s="10" t="s">
        <v>41</v>
      </c>
      <c r="K270" s="10" t="s">
        <v>973</v>
      </c>
      <c r="L270" s="10" t="s">
        <v>974</v>
      </c>
      <c r="M270" s="10"/>
      <c r="N270" s="10" t="s">
        <v>50</v>
      </c>
      <c r="O270" s="23"/>
      <c r="P270" s="23"/>
      <c r="Q270" s="23"/>
      <c r="R270" s="23"/>
      <c r="S270" s="24"/>
      <c r="T270" s="11"/>
      <c r="U270" s="11"/>
      <c r="V270" s="24"/>
      <c r="W270" s="24"/>
      <c r="X270" s="24"/>
      <c r="Y270" s="11"/>
      <c r="Z270" s="12"/>
      <c r="AA270" s="13"/>
      <c r="AB270" s="13" t="s">
        <v>115</v>
      </c>
      <c r="AC270" s="8"/>
      <c r="AD270" s="14"/>
      <c r="AE270" s="26"/>
      <c r="AF270" s="26">
        <v>1</v>
      </c>
      <c r="AG270" s="26" t="str">
        <f>IFERROR(AE270 * (1 - O270/X270) -AF270 - P270- Q270,"NA")</f>
        <v>NA</v>
      </c>
      <c r="AH270" s="15" t="str">
        <f>IFERROR(AG270 /AE270,"NA")</f>
        <v>NA</v>
      </c>
      <c r="AI270" s="17" t="str">
        <f>IFERROR(AG270/AF270,"NA")</f>
        <v>NA</v>
      </c>
      <c r="AJ270" s="5" t="str">
        <f>IF(AH270="NA","NA",IF(AH270&lt;0,"&lt;00    Group",IF(AH270&lt;10%,"00-10% Group",(IF(AH270&lt;20%,"10-20%","20%+ Group")))))</f>
        <v>NA</v>
      </c>
      <c r="AK270" s="21" t="s">
        <v>46</v>
      </c>
      <c r="AL270" t="s">
        <v>47</v>
      </c>
    </row>
    <row r="271" spans="1:38">
      <c r="A271" s="2" t="s">
        <v>603</v>
      </c>
      <c r="B271" s="5" t="s">
        <v>38</v>
      </c>
      <c r="C271" s="5" t="s">
        <v>39</v>
      </c>
      <c r="D271" s="6" t="s">
        <v>975</v>
      </c>
      <c r="E271" s="8">
        <v>1</v>
      </c>
      <c r="F271" s="8">
        <v>1.57</v>
      </c>
      <c r="G271" s="8">
        <v>8.27</v>
      </c>
      <c r="H271" s="8">
        <v>2.95</v>
      </c>
      <c r="I271" s="8">
        <v>0.35</v>
      </c>
      <c r="J271" s="10" t="s">
        <v>41</v>
      </c>
      <c r="K271" s="10" t="s">
        <v>976</v>
      </c>
      <c r="L271" s="10" t="s">
        <v>977</v>
      </c>
      <c r="M271" s="10" t="s">
        <v>978</v>
      </c>
      <c r="N271" s="10" t="s">
        <v>44</v>
      </c>
      <c r="O271" s="23">
        <v>3.56</v>
      </c>
      <c r="P271" s="23">
        <v>3.96</v>
      </c>
      <c r="Q271" s="23"/>
      <c r="R271" s="23">
        <v>7.52</v>
      </c>
      <c r="S271" s="24"/>
      <c r="T271" s="11"/>
      <c r="U271" s="11"/>
      <c r="V271" s="24"/>
      <c r="W271" s="24">
        <v>23.76</v>
      </c>
      <c r="X271" s="24">
        <v>23.76</v>
      </c>
      <c r="Y271" s="11" t="s">
        <v>54</v>
      </c>
      <c r="Z271" s="12" t="s">
        <v>45</v>
      </c>
      <c r="AA271" s="13">
        <v>1065754</v>
      </c>
      <c r="AB271" s="13" t="s">
        <v>243</v>
      </c>
      <c r="AC271" s="8" t="s">
        <v>207</v>
      </c>
      <c r="AD271" s="14" t="s">
        <v>979</v>
      </c>
      <c r="AE271" s="26">
        <v>23.76</v>
      </c>
      <c r="AF271" s="26">
        <v>1</v>
      </c>
      <c r="AG271" s="26">
        <f>IFERROR(AE271 * (1 - O271/X271) -AF271 - P271- Q271,"NA")</f>
        <v>15.24</v>
      </c>
      <c r="AH271" s="15">
        <f>IFERROR(AG271 /AE271,"NA")</f>
        <v>0.64141414141414</v>
      </c>
      <c r="AI271" s="17">
        <f>IFERROR(AG271/AF271,"NA")</f>
        <v>15.24</v>
      </c>
      <c r="AJ271" s="5" t="str">
        <f>IF(AH271="NA","NA",IF(AH271&lt;0,"&lt;00    Group",IF(AH271&lt;10%,"00-10% Group",(IF(AH271&lt;20%,"10-20%","20%+ Group")))))</f>
        <v>20%+ Group</v>
      </c>
      <c r="AK271" s="21" t="s">
        <v>46</v>
      </c>
      <c r="AL271" t="s">
        <v>47</v>
      </c>
    </row>
    <row r="272" spans="1:38">
      <c r="A272" s="2" t="s">
        <v>603</v>
      </c>
      <c r="B272" s="5" t="s">
        <v>38</v>
      </c>
      <c r="C272" s="5" t="s">
        <v>39</v>
      </c>
      <c r="D272" s="6" t="s">
        <v>980</v>
      </c>
      <c r="E272" s="8">
        <v>1</v>
      </c>
      <c r="F272" s="8">
        <v>4</v>
      </c>
      <c r="G272" s="8">
        <v>1</v>
      </c>
      <c r="H272" s="8">
        <v>0.1</v>
      </c>
      <c r="I272" s="8">
        <v>0.2</v>
      </c>
      <c r="J272" s="10" t="s">
        <v>41</v>
      </c>
      <c r="K272" s="10" t="s">
        <v>981</v>
      </c>
      <c r="L272" s="10" t="s">
        <v>982</v>
      </c>
      <c r="M272" s="10" t="s">
        <v>104</v>
      </c>
      <c r="N272" s="10" t="s">
        <v>44</v>
      </c>
      <c r="O272" s="23">
        <v>1.35</v>
      </c>
      <c r="P272" s="23">
        <v>3.72</v>
      </c>
      <c r="Q272" s="23"/>
      <c r="R272" s="23">
        <v>5.07</v>
      </c>
      <c r="S272" s="24">
        <v>8.99</v>
      </c>
      <c r="T272" s="11">
        <v>1</v>
      </c>
      <c r="U272" s="11">
        <v>1</v>
      </c>
      <c r="V272" s="24">
        <v>8.99</v>
      </c>
      <c r="W272" s="24"/>
      <c r="X272" s="24">
        <v>8.99</v>
      </c>
      <c r="Y272" s="11" t="s">
        <v>60</v>
      </c>
      <c r="Z272" s="12" t="s">
        <v>45</v>
      </c>
      <c r="AA272" s="13">
        <v>314633</v>
      </c>
      <c r="AB272" s="13">
        <v>65</v>
      </c>
      <c r="AC272" s="8" t="s">
        <v>55</v>
      </c>
      <c r="AD272" s="14" t="s">
        <v>983</v>
      </c>
      <c r="AE272" s="26">
        <v>8.99</v>
      </c>
      <c r="AF272" s="26">
        <v>1</v>
      </c>
      <c r="AG272" s="26">
        <f>IFERROR(AE272 * (1 - O272/X272) -AF272 - P272- Q272,"NA")</f>
        <v>2.92</v>
      </c>
      <c r="AH272" s="15">
        <f>IFERROR(AG272 /AE272,"NA")</f>
        <v>0.32480533926585</v>
      </c>
      <c r="AI272" s="17">
        <f>IFERROR(AG272/AF272,"NA")</f>
        <v>2.92</v>
      </c>
      <c r="AJ272" s="5" t="str">
        <f>IF(AH272="NA","NA",IF(AH272&lt;0,"&lt;00    Group",IF(AH272&lt;10%,"00-10% Group",(IF(AH272&lt;20%,"10-20%","20%+ Group")))))</f>
        <v>20%+ Group</v>
      </c>
      <c r="AK272" s="21"/>
      <c r="AL272" t="s">
        <v>47</v>
      </c>
    </row>
    <row r="273" spans="1:38">
      <c r="A273" s="2" t="s">
        <v>603</v>
      </c>
      <c r="B273" s="5" t="s">
        <v>38</v>
      </c>
      <c r="C273" s="5" t="s">
        <v>39</v>
      </c>
      <c r="D273" s="6" t="s">
        <v>968</v>
      </c>
      <c r="E273" s="8"/>
      <c r="F273" s="8"/>
      <c r="G273" s="8"/>
      <c r="H273" s="8"/>
      <c r="I273" s="8"/>
      <c r="J273" s="10" t="s">
        <v>41</v>
      </c>
      <c r="K273" s="10" t="s">
        <v>969</v>
      </c>
      <c r="L273" s="10" t="s">
        <v>970</v>
      </c>
      <c r="M273" s="10"/>
      <c r="N273" s="10" t="s">
        <v>44</v>
      </c>
      <c r="O273" s="23">
        <v>0.59</v>
      </c>
      <c r="P273" s="23">
        <v>3.07</v>
      </c>
      <c r="Q273" s="23"/>
      <c r="R273" s="23">
        <v>3.66</v>
      </c>
      <c r="S273" s="24">
        <v>3.95</v>
      </c>
      <c r="T273" s="11">
        <v>1</v>
      </c>
      <c r="U273" s="11">
        <v>1</v>
      </c>
      <c r="V273" s="24">
        <v>3.95</v>
      </c>
      <c r="W273" s="24"/>
      <c r="X273" s="24">
        <v>3.95</v>
      </c>
      <c r="Y273" s="11" t="s">
        <v>60</v>
      </c>
      <c r="Z273" s="12" t="s">
        <v>45</v>
      </c>
      <c r="AA273" s="13">
        <v>206511</v>
      </c>
      <c r="AB273" s="13">
        <v>65</v>
      </c>
      <c r="AC273" s="8" t="s">
        <v>55</v>
      </c>
      <c r="AD273" s="14" t="s">
        <v>971</v>
      </c>
      <c r="AE273" s="26">
        <v>3.95</v>
      </c>
      <c r="AF273" s="26">
        <v>1</v>
      </c>
      <c r="AG273" s="26">
        <f>IFERROR(AE273 * (1 - O273/X273) -AF273 - P273- Q273,"NA")</f>
        <v>-0.71</v>
      </c>
      <c r="AH273" s="15">
        <f>IFERROR(AG273 /AE273,"NA")</f>
        <v>-0.17974683544304</v>
      </c>
      <c r="AI273" s="17">
        <f>IFERROR(AG273/AF273,"NA")</f>
        <v>-0.71</v>
      </c>
      <c r="AJ273" s="5" t="str">
        <f>IF(AH273="NA","NA",IF(AH273&lt;0,"&lt;00    Group",IF(AH273&lt;10%,"00-10% Group",(IF(AH273&lt;20%,"10-20%","20%+ Group")))))</f>
        <v>&lt;00    Group</v>
      </c>
      <c r="AK273" s="21"/>
      <c r="AL273" t="s">
        <v>47</v>
      </c>
    </row>
    <row r="274" spans="1:38">
      <c r="A274" s="2" t="s">
        <v>603</v>
      </c>
      <c r="B274" s="5" t="s">
        <v>38</v>
      </c>
      <c r="C274" s="5" t="s">
        <v>39</v>
      </c>
      <c r="D274" s="6" t="s">
        <v>984</v>
      </c>
      <c r="E274" s="8"/>
      <c r="F274" s="8"/>
      <c r="G274" s="8"/>
      <c r="H274" s="8"/>
      <c r="I274" s="8"/>
      <c r="J274" s="10" t="s">
        <v>41</v>
      </c>
      <c r="K274" s="10" t="s">
        <v>985</v>
      </c>
      <c r="L274" s="10" t="s">
        <v>986</v>
      </c>
      <c r="M274" s="10"/>
      <c r="N274" s="10" t="s">
        <v>44</v>
      </c>
      <c r="O274" s="23">
        <v>2.1</v>
      </c>
      <c r="P274" s="23">
        <v>3.96</v>
      </c>
      <c r="Q274" s="23"/>
      <c r="R274" s="23">
        <v>6.06</v>
      </c>
      <c r="S274" s="24">
        <v>13.99</v>
      </c>
      <c r="T274" s="11">
        <v>1</v>
      </c>
      <c r="U274" s="11">
        <v>1</v>
      </c>
      <c r="V274" s="24">
        <v>13.99</v>
      </c>
      <c r="W274" s="24"/>
      <c r="X274" s="24">
        <v>13.99</v>
      </c>
      <c r="Y274" s="11" t="s">
        <v>60</v>
      </c>
      <c r="Z274" s="12"/>
      <c r="AA274" s="13"/>
      <c r="AB274" s="13" t="s">
        <v>115</v>
      </c>
      <c r="AC274" s="8" t="s">
        <v>55</v>
      </c>
      <c r="AD274" s="14"/>
      <c r="AE274" s="26">
        <v>13.99</v>
      </c>
      <c r="AF274" s="26">
        <v>1</v>
      </c>
      <c r="AG274" s="26">
        <f>IFERROR(AE274 * (1 - O274/X274) -AF274 - P274- Q274,"NA")</f>
        <v>6.93</v>
      </c>
      <c r="AH274" s="15">
        <f>IFERROR(AG274 /AE274,"NA")</f>
        <v>0.49535382416011</v>
      </c>
      <c r="AI274" s="17">
        <f>IFERROR(AG274/AF274,"NA")</f>
        <v>6.93</v>
      </c>
      <c r="AJ274" s="5" t="str">
        <f>IF(AH274="NA","NA",IF(AH274&lt;0,"&lt;00    Group",IF(AH274&lt;10%,"00-10% Group",(IF(AH274&lt;20%,"10-20%","20%+ Group")))))</f>
        <v>20%+ Group</v>
      </c>
      <c r="AK274" s="21"/>
      <c r="AL274" t="s">
        <v>47</v>
      </c>
    </row>
    <row r="275" spans="1:38">
      <c r="A275" s="2" t="s">
        <v>603</v>
      </c>
      <c r="B275" s="5" t="s">
        <v>38</v>
      </c>
      <c r="C275" s="5" t="s">
        <v>39</v>
      </c>
      <c r="D275" s="6" t="s">
        <v>987</v>
      </c>
      <c r="E275" s="8"/>
      <c r="F275" s="8"/>
      <c r="G275" s="8"/>
      <c r="H275" s="8"/>
      <c r="I275" s="8"/>
      <c r="J275" s="10" t="s">
        <v>41</v>
      </c>
      <c r="K275" s="10" t="s">
        <v>988</v>
      </c>
      <c r="L275" s="10" t="s">
        <v>989</v>
      </c>
      <c r="M275" s="10"/>
      <c r="N275" s="10" t="s">
        <v>44</v>
      </c>
      <c r="O275" s="23"/>
      <c r="P275" s="23"/>
      <c r="Q275" s="23"/>
      <c r="R275" s="23"/>
      <c r="S275" s="24"/>
      <c r="T275" s="11"/>
      <c r="U275" s="11"/>
      <c r="V275" s="24"/>
      <c r="W275" s="24"/>
      <c r="X275" s="24"/>
      <c r="Y275" s="11"/>
      <c r="Z275" s="12" t="s">
        <v>45</v>
      </c>
      <c r="AA275" s="13">
        <v>597943</v>
      </c>
      <c r="AB275" s="13" t="s">
        <v>243</v>
      </c>
      <c r="AC275" s="8"/>
      <c r="AD275" s="14" t="s">
        <v>990</v>
      </c>
      <c r="AE275" s="26"/>
      <c r="AF275" s="26">
        <v>1</v>
      </c>
      <c r="AG275" s="26" t="str">
        <f>IFERROR(AE275 * (1 - O275/X275) -AF275 - P275- Q275,"NA")</f>
        <v>NA</v>
      </c>
      <c r="AH275" s="15" t="str">
        <f>IFERROR(AG275 /AE275,"NA")</f>
        <v>NA</v>
      </c>
      <c r="AI275" s="17" t="str">
        <f>IFERROR(AG275/AF275,"NA")</f>
        <v>NA</v>
      </c>
      <c r="AJ275" s="5" t="str">
        <f>IF(AH275="NA","NA",IF(AH275&lt;0,"&lt;00    Group",IF(AH275&lt;10%,"00-10% Group",(IF(AH275&lt;20%,"10-20%","20%+ Group")))))</f>
        <v>NA</v>
      </c>
      <c r="AK275" s="21" t="s">
        <v>46</v>
      </c>
      <c r="AL275" t="s">
        <v>47</v>
      </c>
    </row>
    <row r="276" spans="1:38">
      <c r="A276" s="2" t="s">
        <v>603</v>
      </c>
      <c r="B276" s="5" t="s">
        <v>38</v>
      </c>
      <c r="C276" s="5" t="s">
        <v>39</v>
      </c>
      <c r="D276" s="6" t="s">
        <v>991</v>
      </c>
      <c r="E276" s="8"/>
      <c r="F276" s="8"/>
      <c r="G276" s="8"/>
      <c r="H276" s="8"/>
      <c r="I276" s="8"/>
      <c r="J276" s="10" t="s">
        <v>41</v>
      </c>
      <c r="K276" s="10" t="s">
        <v>992</v>
      </c>
      <c r="L276" s="10" t="s">
        <v>257</v>
      </c>
      <c r="M276" s="10"/>
      <c r="N276" s="10" t="s">
        <v>44</v>
      </c>
      <c r="O276" s="23"/>
      <c r="P276" s="23"/>
      <c r="Q276" s="23"/>
      <c r="R276" s="23"/>
      <c r="S276" s="24"/>
      <c r="T276" s="11"/>
      <c r="U276" s="11"/>
      <c r="V276" s="24"/>
      <c r="W276" s="24"/>
      <c r="X276" s="24"/>
      <c r="Y276" s="11"/>
      <c r="Z276" s="12"/>
      <c r="AA276" s="13"/>
      <c r="AB276" s="13" t="s">
        <v>115</v>
      </c>
      <c r="AC276" s="8"/>
      <c r="AD276" s="14"/>
      <c r="AE276" s="26"/>
      <c r="AF276" s="26">
        <v>1</v>
      </c>
      <c r="AG276" s="26" t="str">
        <f>IFERROR(AE276 * (1 - O276/X276) -AF276 - P276- Q276,"NA")</f>
        <v>NA</v>
      </c>
      <c r="AH276" s="15" t="str">
        <f>IFERROR(AG276 /AE276,"NA")</f>
        <v>NA</v>
      </c>
      <c r="AI276" s="17" t="str">
        <f>IFERROR(AG276/AF276,"NA")</f>
        <v>NA</v>
      </c>
      <c r="AJ276" s="5" t="str">
        <f>IF(AH276="NA","NA",IF(AH276&lt;0,"&lt;00    Group",IF(AH276&lt;10%,"00-10% Group",(IF(AH276&lt;20%,"10-20%","20%+ Group")))))</f>
        <v>NA</v>
      </c>
      <c r="AK276" s="21" t="s">
        <v>46</v>
      </c>
      <c r="AL276" t="s">
        <v>47</v>
      </c>
    </row>
    <row r="277" spans="1:38">
      <c r="A277" s="2" t="s">
        <v>603</v>
      </c>
      <c r="B277" s="5" t="s">
        <v>38</v>
      </c>
      <c r="C277" s="5" t="s">
        <v>39</v>
      </c>
      <c r="D277" s="6" t="s">
        <v>993</v>
      </c>
      <c r="E277" s="8"/>
      <c r="F277" s="8"/>
      <c r="G277" s="8"/>
      <c r="H277" s="8"/>
      <c r="I277" s="8"/>
      <c r="J277" s="10" t="s">
        <v>41</v>
      </c>
      <c r="K277" s="10" t="s">
        <v>994</v>
      </c>
      <c r="L277" s="10" t="s">
        <v>995</v>
      </c>
      <c r="M277" s="10" t="s">
        <v>996</v>
      </c>
      <c r="N277" s="10" t="s">
        <v>44</v>
      </c>
      <c r="O277" s="23">
        <v>1.05</v>
      </c>
      <c r="P277" s="23">
        <v>3.96</v>
      </c>
      <c r="Q277" s="23"/>
      <c r="R277" s="23">
        <v>5.01</v>
      </c>
      <c r="S277" s="24">
        <v>6.99</v>
      </c>
      <c r="T277" s="11">
        <v>1</v>
      </c>
      <c r="U277" s="11">
        <v>1</v>
      </c>
      <c r="V277" s="24">
        <v>6.99</v>
      </c>
      <c r="W277" s="24"/>
      <c r="X277" s="24">
        <v>6.99</v>
      </c>
      <c r="Y277" s="11" t="s">
        <v>60</v>
      </c>
      <c r="Z277" s="12"/>
      <c r="AA277" s="13"/>
      <c r="AB277" s="13" t="s">
        <v>115</v>
      </c>
      <c r="AC277" s="8" t="s">
        <v>55</v>
      </c>
      <c r="AD277" s="14"/>
      <c r="AE277" s="26">
        <v>6.99</v>
      </c>
      <c r="AF277" s="26">
        <v>1</v>
      </c>
      <c r="AG277" s="26">
        <f>IFERROR(AE277 * (1 - O277/X277) -AF277 - P277- Q277,"NA")</f>
        <v>0.98</v>
      </c>
      <c r="AH277" s="15">
        <f>IFERROR(AG277 /AE277,"NA")</f>
        <v>0.14020028612303</v>
      </c>
      <c r="AI277" s="17">
        <f>IFERROR(AG277/AF277,"NA")</f>
        <v>0.98</v>
      </c>
      <c r="AJ277" s="5" t="str">
        <f>IF(AH277="NA","NA",IF(AH277&lt;0,"&lt;00    Group",IF(AH277&lt;10%,"00-10% Group",(IF(AH277&lt;20%,"10-20%","20%+ Group")))))</f>
        <v>10-20%</v>
      </c>
      <c r="AK277" s="21"/>
      <c r="AL277" t="s">
        <v>47</v>
      </c>
    </row>
    <row r="278" spans="1:38">
      <c r="A278" s="2" t="s">
        <v>603</v>
      </c>
      <c r="B278" s="5" t="s">
        <v>38</v>
      </c>
      <c r="C278" s="5" t="s">
        <v>39</v>
      </c>
      <c r="D278" s="6" t="s">
        <v>997</v>
      </c>
      <c r="E278" s="8"/>
      <c r="F278" s="8"/>
      <c r="G278" s="8"/>
      <c r="H278" s="8"/>
      <c r="I278" s="8">
        <v>0.73</v>
      </c>
      <c r="J278" s="10" t="s">
        <v>571</v>
      </c>
      <c r="K278" s="10" t="s">
        <v>998</v>
      </c>
      <c r="L278" s="10" t="s">
        <v>999</v>
      </c>
      <c r="M278" s="10"/>
      <c r="N278" s="10" t="s">
        <v>113</v>
      </c>
      <c r="O278" s="23"/>
      <c r="P278" s="23"/>
      <c r="Q278" s="23"/>
      <c r="R278" s="23"/>
      <c r="S278" s="24"/>
      <c r="T278" s="11"/>
      <c r="U278" s="11"/>
      <c r="V278" s="24"/>
      <c r="W278" s="24"/>
      <c r="X278" s="24"/>
      <c r="Y278" s="11"/>
      <c r="Z278" s="12" t="s">
        <v>45</v>
      </c>
      <c r="AA278" s="13">
        <v>94887</v>
      </c>
      <c r="AB278" s="13">
        <v>65</v>
      </c>
      <c r="AC278" s="8"/>
      <c r="AD278" s="14"/>
      <c r="AE278" s="26"/>
      <c r="AF278" s="26">
        <v>1</v>
      </c>
      <c r="AG278" s="26" t="str">
        <f>IFERROR(AE278 * (1 - O278/X278) -AF278 - P278- Q278,"NA")</f>
        <v>NA</v>
      </c>
      <c r="AH278" s="15" t="str">
        <f>IFERROR(AG278 /AE278,"NA")</f>
        <v>NA</v>
      </c>
      <c r="AI278" s="17" t="str">
        <f>IFERROR(AG278/AF278,"NA")</f>
        <v>NA</v>
      </c>
      <c r="AJ278" s="5" t="str">
        <f>IF(AH278="NA","NA",IF(AH278&lt;0,"&lt;00    Group",IF(AH278&lt;10%,"00-10% Group",(IF(AH278&lt;20%,"10-20%","20%+ Group")))))</f>
        <v>NA</v>
      </c>
      <c r="AK278" s="21" t="s">
        <v>46</v>
      </c>
      <c r="AL278" t="s">
        <v>47</v>
      </c>
    </row>
    <row r="279" spans="1:38">
      <c r="A279" s="2" t="s">
        <v>603</v>
      </c>
      <c r="B279" s="5" t="s">
        <v>38</v>
      </c>
      <c r="C279" s="5" t="s">
        <v>39</v>
      </c>
      <c r="D279" s="6" t="s">
        <v>1000</v>
      </c>
      <c r="E279" s="8"/>
      <c r="F279" s="8"/>
      <c r="G279" s="8"/>
      <c r="H279" s="8"/>
      <c r="I279" s="8"/>
      <c r="J279" s="10" t="s">
        <v>41</v>
      </c>
      <c r="K279" s="10" t="s">
        <v>1001</v>
      </c>
      <c r="L279" s="10" t="s">
        <v>1002</v>
      </c>
      <c r="M279" s="10"/>
      <c r="N279" s="10" t="s">
        <v>44</v>
      </c>
      <c r="O279" s="23"/>
      <c r="P279" s="23"/>
      <c r="Q279" s="23"/>
      <c r="R279" s="23"/>
      <c r="S279" s="24"/>
      <c r="T279" s="11"/>
      <c r="U279" s="11"/>
      <c r="V279" s="24"/>
      <c r="W279" s="24"/>
      <c r="X279" s="24"/>
      <c r="Y279" s="11"/>
      <c r="Z279" s="12" t="s">
        <v>45</v>
      </c>
      <c r="AA279" s="13">
        <v>275511</v>
      </c>
      <c r="AB279" s="13">
        <v>65</v>
      </c>
      <c r="AC279" s="8"/>
      <c r="AD279" s="14"/>
      <c r="AE279" s="26"/>
      <c r="AF279" s="26">
        <v>1</v>
      </c>
      <c r="AG279" s="26" t="str">
        <f>IFERROR(AE279 * (1 - O279/X279) -AF279 - P279- Q279,"NA")</f>
        <v>NA</v>
      </c>
      <c r="AH279" s="15" t="str">
        <f>IFERROR(AG279 /AE279,"NA")</f>
        <v>NA</v>
      </c>
      <c r="AI279" s="17" t="str">
        <f>IFERROR(AG279/AF279,"NA")</f>
        <v>NA</v>
      </c>
      <c r="AJ279" s="5" t="str">
        <f>IF(AH279="NA","NA",IF(AH279&lt;0,"&lt;00    Group",IF(AH279&lt;10%,"00-10% Group",(IF(AH279&lt;20%,"10-20%","20%+ Group")))))</f>
        <v>NA</v>
      </c>
      <c r="AK279" s="21" t="s">
        <v>46</v>
      </c>
      <c r="AL279" t="s">
        <v>47</v>
      </c>
    </row>
    <row r="280" spans="1:38">
      <c r="A280" s="2" t="s">
        <v>603</v>
      </c>
      <c r="B280" s="5" t="s">
        <v>38</v>
      </c>
      <c r="C280" s="5" t="s">
        <v>39</v>
      </c>
      <c r="D280" s="6" t="s">
        <v>1003</v>
      </c>
      <c r="E280" s="8"/>
      <c r="F280" s="8">
        <v>2.7</v>
      </c>
      <c r="G280" s="8">
        <v>4</v>
      </c>
      <c r="H280" s="8">
        <v>2</v>
      </c>
      <c r="I280" s="8">
        <v>0.25</v>
      </c>
      <c r="J280" s="10" t="s">
        <v>41</v>
      </c>
      <c r="K280" s="10" t="s">
        <v>1004</v>
      </c>
      <c r="L280" s="10" t="s">
        <v>1005</v>
      </c>
      <c r="M280" s="10"/>
      <c r="N280" s="10" t="s">
        <v>44</v>
      </c>
      <c r="O280" s="23">
        <v>1.65</v>
      </c>
      <c r="P280" s="23">
        <v>3.72</v>
      </c>
      <c r="Q280" s="23"/>
      <c r="R280" s="23">
        <v>5.37</v>
      </c>
      <c r="S280" s="24">
        <v>10.99</v>
      </c>
      <c r="T280" s="11">
        <v>3</v>
      </c>
      <c r="U280" s="11">
        <v>3</v>
      </c>
      <c r="V280" s="24">
        <v>10.99</v>
      </c>
      <c r="W280" s="24">
        <v>11.6</v>
      </c>
      <c r="X280" s="24">
        <v>10.99</v>
      </c>
      <c r="Y280" s="11" t="s">
        <v>60</v>
      </c>
      <c r="Z280" s="12" t="s">
        <v>45</v>
      </c>
      <c r="AA280" s="13">
        <v>107441</v>
      </c>
      <c r="AB280" s="13">
        <v>65</v>
      </c>
      <c r="AC280" s="8" t="s">
        <v>55</v>
      </c>
      <c r="AD280" s="14" t="s">
        <v>1006</v>
      </c>
      <c r="AE280" s="26">
        <v>10.99</v>
      </c>
      <c r="AF280" s="26">
        <v>1</v>
      </c>
      <c r="AG280" s="26">
        <f>IFERROR(AE280 * (1 - O280/X280) -AF280 - P280- Q280,"NA")</f>
        <v>4.62</v>
      </c>
      <c r="AH280" s="15">
        <f>IFERROR(AG280 /AE280,"NA")</f>
        <v>0.4203821656051</v>
      </c>
      <c r="AI280" s="17">
        <f>IFERROR(AG280/AF280,"NA")</f>
        <v>4.62</v>
      </c>
      <c r="AJ280" s="5" t="str">
        <f>IF(AH280="NA","NA",IF(AH280&lt;0,"&lt;00    Group",IF(AH280&lt;10%,"00-10% Group",(IF(AH280&lt;20%,"10-20%","20%+ Group")))))</f>
        <v>20%+ Group</v>
      </c>
      <c r="AK280" s="21"/>
      <c r="AL280" t="s">
        <v>47</v>
      </c>
    </row>
    <row r="281" spans="1:38">
      <c r="A281" s="2" t="s">
        <v>603</v>
      </c>
      <c r="B281" s="5" t="s">
        <v>38</v>
      </c>
      <c r="C281" s="5" t="s">
        <v>39</v>
      </c>
      <c r="D281" s="6" t="s">
        <v>1000</v>
      </c>
      <c r="E281" s="8"/>
      <c r="F281" s="8"/>
      <c r="G281" s="8"/>
      <c r="H281" s="8"/>
      <c r="I281" s="8"/>
      <c r="J281" s="10" t="s">
        <v>41</v>
      </c>
      <c r="K281" s="10" t="s">
        <v>1001</v>
      </c>
      <c r="L281" s="10" t="s">
        <v>1002</v>
      </c>
      <c r="M281" s="10"/>
      <c r="N281" s="10" t="s">
        <v>44</v>
      </c>
      <c r="O281" s="23"/>
      <c r="P281" s="23"/>
      <c r="Q281" s="23"/>
      <c r="R281" s="23"/>
      <c r="S281" s="24"/>
      <c r="T281" s="11"/>
      <c r="U281" s="11"/>
      <c r="V281" s="24"/>
      <c r="W281" s="24"/>
      <c r="X281" s="24"/>
      <c r="Y281" s="11"/>
      <c r="Z281" s="12" t="s">
        <v>45</v>
      </c>
      <c r="AA281" s="13">
        <v>275511</v>
      </c>
      <c r="AB281" s="13">
        <v>65</v>
      </c>
      <c r="AC281" s="8"/>
      <c r="AD281" s="14"/>
      <c r="AE281" s="26"/>
      <c r="AF281" s="26">
        <v>1</v>
      </c>
      <c r="AG281" s="26" t="str">
        <f>IFERROR(AE281 * (1 - O281/X281) -AF281 - P281- Q281,"NA")</f>
        <v>NA</v>
      </c>
      <c r="AH281" s="15" t="str">
        <f>IFERROR(AG281 /AE281,"NA")</f>
        <v>NA</v>
      </c>
      <c r="AI281" s="17" t="str">
        <f>IFERROR(AG281/AF281,"NA")</f>
        <v>NA</v>
      </c>
      <c r="AJ281" s="5" t="str">
        <f>IF(AH281="NA","NA",IF(AH281&lt;0,"&lt;00    Group",IF(AH281&lt;10%,"00-10% Group",(IF(AH281&lt;20%,"10-20%","20%+ Group")))))</f>
        <v>NA</v>
      </c>
      <c r="AK281" s="21" t="s">
        <v>46</v>
      </c>
      <c r="AL281" t="s">
        <v>47</v>
      </c>
    </row>
    <row r="282" spans="1:38">
      <c r="A282" s="2" t="s">
        <v>603</v>
      </c>
      <c r="B282" s="5" t="s">
        <v>38</v>
      </c>
      <c r="C282" s="5" t="s">
        <v>39</v>
      </c>
      <c r="D282" s="6" t="s">
        <v>1003</v>
      </c>
      <c r="E282" s="8"/>
      <c r="F282" s="8">
        <v>2.7</v>
      </c>
      <c r="G282" s="8">
        <v>4</v>
      </c>
      <c r="H282" s="8">
        <v>2</v>
      </c>
      <c r="I282" s="8">
        <v>0.25</v>
      </c>
      <c r="J282" s="10" t="s">
        <v>41</v>
      </c>
      <c r="K282" s="10" t="s">
        <v>1004</v>
      </c>
      <c r="L282" s="10" t="s">
        <v>1005</v>
      </c>
      <c r="M282" s="10"/>
      <c r="N282" s="10" t="s">
        <v>44</v>
      </c>
      <c r="O282" s="23">
        <v>1.65</v>
      </c>
      <c r="P282" s="23">
        <v>3.72</v>
      </c>
      <c r="Q282" s="23"/>
      <c r="R282" s="23">
        <v>5.37</v>
      </c>
      <c r="S282" s="24">
        <v>10.99</v>
      </c>
      <c r="T282" s="11">
        <v>3</v>
      </c>
      <c r="U282" s="11">
        <v>3</v>
      </c>
      <c r="V282" s="24">
        <v>10.99</v>
      </c>
      <c r="W282" s="24">
        <v>11.6</v>
      </c>
      <c r="X282" s="24">
        <v>10.99</v>
      </c>
      <c r="Y282" s="11" t="s">
        <v>60</v>
      </c>
      <c r="Z282" s="12" t="s">
        <v>45</v>
      </c>
      <c r="AA282" s="13">
        <v>107441</v>
      </c>
      <c r="AB282" s="13">
        <v>65</v>
      </c>
      <c r="AC282" s="8" t="s">
        <v>55</v>
      </c>
      <c r="AD282" s="14" t="s">
        <v>1006</v>
      </c>
      <c r="AE282" s="26">
        <v>10.99</v>
      </c>
      <c r="AF282" s="26">
        <v>1</v>
      </c>
      <c r="AG282" s="26">
        <f>IFERROR(AE282 * (1 - O282/X282) -AF282 - P282- Q282,"NA")</f>
        <v>4.62</v>
      </c>
      <c r="AH282" s="15">
        <f>IFERROR(AG282 /AE282,"NA")</f>
        <v>0.4203821656051</v>
      </c>
      <c r="AI282" s="17">
        <f>IFERROR(AG282/AF282,"NA")</f>
        <v>4.62</v>
      </c>
      <c r="AJ282" s="5" t="str">
        <f>IF(AH282="NA","NA",IF(AH282&lt;0,"&lt;00    Group",IF(AH282&lt;10%,"00-10% Group",(IF(AH282&lt;20%,"10-20%","20%+ Group")))))</f>
        <v>20%+ Group</v>
      </c>
      <c r="AK282" s="21"/>
      <c r="AL282" t="s">
        <v>47</v>
      </c>
    </row>
    <row r="283" spans="1:38">
      <c r="A283" s="2" t="s">
        <v>603</v>
      </c>
      <c r="B283" s="5" t="s">
        <v>38</v>
      </c>
      <c r="C283" s="5" t="s">
        <v>39</v>
      </c>
      <c r="D283" s="6" t="s">
        <v>1007</v>
      </c>
      <c r="E283" s="8">
        <v>1</v>
      </c>
      <c r="F283" s="8"/>
      <c r="G283" s="8"/>
      <c r="H283" s="8"/>
      <c r="I283" s="8"/>
      <c r="J283" s="10" t="s">
        <v>41</v>
      </c>
      <c r="K283" s="10" t="s">
        <v>1008</v>
      </c>
      <c r="L283" s="10" t="s">
        <v>138</v>
      </c>
      <c r="M283" s="10">
        <v>20068</v>
      </c>
      <c r="N283" s="10" t="s">
        <v>44</v>
      </c>
      <c r="O283" s="23"/>
      <c r="P283" s="23"/>
      <c r="Q283" s="23"/>
      <c r="R283" s="23"/>
      <c r="S283" s="24"/>
      <c r="T283" s="11"/>
      <c r="U283" s="11"/>
      <c r="V283" s="24"/>
      <c r="W283" s="24"/>
      <c r="X283" s="24"/>
      <c r="Y283" s="11"/>
      <c r="Z283" s="12" t="s">
        <v>45</v>
      </c>
      <c r="AA283" s="13">
        <v>448515</v>
      </c>
      <c r="AB283" s="13">
        <v>65</v>
      </c>
      <c r="AC283" s="8"/>
      <c r="AD283" s="14"/>
      <c r="AE283" s="26"/>
      <c r="AF283" s="26">
        <v>1</v>
      </c>
      <c r="AG283" s="26" t="str">
        <f>IFERROR(AE283 * (1 - O283/X283) -AF283 - P283- Q283,"NA")</f>
        <v>NA</v>
      </c>
      <c r="AH283" s="15" t="str">
        <f>IFERROR(AG283 /AE283,"NA")</f>
        <v>NA</v>
      </c>
      <c r="AI283" s="17" t="str">
        <f>IFERROR(AG283/AF283,"NA")</f>
        <v>NA</v>
      </c>
      <c r="AJ283" s="5" t="str">
        <f>IF(AH283="NA","NA",IF(AH283&lt;0,"&lt;00    Group",IF(AH283&lt;10%,"00-10% Group",(IF(AH283&lt;20%,"10-20%","20%+ Group")))))</f>
        <v>NA</v>
      </c>
      <c r="AK283" s="21" t="s">
        <v>46</v>
      </c>
      <c r="AL283" t="s">
        <v>47</v>
      </c>
    </row>
    <row r="284" spans="1:38">
      <c r="A284" s="2" t="s">
        <v>603</v>
      </c>
      <c r="B284" s="5" t="s">
        <v>38</v>
      </c>
      <c r="C284" s="5" t="s">
        <v>39</v>
      </c>
      <c r="D284" s="6" t="s">
        <v>1009</v>
      </c>
      <c r="E284" s="8"/>
      <c r="F284" s="8"/>
      <c r="G284" s="8"/>
      <c r="H284" s="8"/>
      <c r="I284" s="8"/>
      <c r="J284" s="10" t="s">
        <v>41</v>
      </c>
      <c r="K284" s="10" t="s">
        <v>1010</v>
      </c>
      <c r="L284" s="10" t="s">
        <v>700</v>
      </c>
      <c r="M284" s="10"/>
      <c r="N284" s="10" t="s">
        <v>44</v>
      </c>
      <c r="O284" s="23"/>
      <c r="P284" s="23"/>
      <c r="Q284" s="23"/>
      <c r="R284" s="23"/>
      <c r="S284" s="24"/>
      <c r="T284" s="11"/>
      <c r="U284" s="11"/>
      <c r="V284" s="24"/>
      <c r="W284" s="24"/>
      <c r="X284" s="24"/>
      <c r="Y284" s="11"/>
      <c r="Z284" s="12" t="s">
        <v>45</v>
      </c>
      <c r="AA284" s="13">
        <v>517158</v>
      </c>
      <c r="AB284" s="13" t="s">
        <v>243</v>
      </c>
      <c r="AC284" s="8"/>
      <c r="AD284" s="14"/>
      <c r="AE284" s="26"/>
      <c r="AF284" s="26">
        <v>1</v>
      </c>
      <c r="AG284" s="26" t="str">
        <f>IFERROR(AE284 * (1 - O284/X284) -AF284 - P284- Q284,"NA")</f>
        <v>NA</v>
      </c>
      <c r="AH284" s="15" t="str">
        <f>IFERROR(AG284 /AE284,"NA")</f>
        <v>NA</v>
      </c>
      <c r="AI284" s="17" t="str">
        <f>IFERROR(AG284/AF284,"NA")</f>
        <v>NA</v>
      </c>
      <c r="AJ284" s="5" t="str">
        <f>IF(AH284="NA","NA",IF(AH284&lt;0,"&lt;00    Group",IF(AH284&lt;10%,"00-10% Group",(IF(AH284&lt;20%,"10-20%","20%+ Group")))))</f>
        <v>NA</v>
      </c>
      <c r="AK284" s="21" t="s">
        <v>46</v>
      </c>
      <c r="AL284" t="s">
        <v>47</v>
      </c>
    </row>
    <row r="285" spans="1:38">
      <c r="A285" s="2" t="s">
        <v>603</v>
      </c>
      <c r="B285" s="5" t="s">
        <v>38</v>
      </c>
      <c r="C285" s="5" t="s">
        <v>39</v>
      </c>
      <c r="D285" s="6" t="s">
        <v>1011</v>
      </c>
      <c r="E285" s="8">
        <v>1</v>
      </c>
      <c r="F285" s="8">
        <v>3.74</v>
      </c>
      <c r="G285" s="8">
        <v>1.57</v>
      </c>
      <c r="H285" s="8">
        <v>0.22</v>
      </c>
      <c r="I285" s="8">
        <v>0.05</v>
      </c>
      <c r="J285" s="10" t="s">
        <v>41</v>
      </c>
      <c r="K285" s="10" t="s">
        <v>1012</v>
      </c>
      <c r="L285" s="10" t="s">
        <v>172</v>
      </c>
      <c r="M285" s="10">
        <v>620459</v>
      </c>
      <c r="N285" s="10" t="s">
        <v>44</v>
      </c>
      <c r="O285" s="23"/>
      <c r="P285" s="23"/>
      <c r="Q285" s="23"/>
      <c r="R285" s="23"/>
      <c r="S285" s="24"/>
      <c r="T285" s="11"/>
      <c r="U285" s="11"/>
      <c r="V285" s="24"/>
      <c r="W285" s="24"/>
      <c r="X285" s="24"/>
      <c r="Y285" s="11"/>
      <c r="Z285" s="12" t="s">
        <v>45</v>
      </c>
      <c r="AA285" s="13">
        <v>169954</v>
      </c>
      <c r="AB285" s="13">
        <v>65</v>
      </c>
      <c r="AC285" s="8"/>
      <c r="AD285" s="14" t="s">
        <v>1013</v>
      </c>
      <c r="AE285" s="26"/>
      <c r="AF285" s="26">
        <v>1</v>
      </c>
      <c r="AG285" s="26" t="str">
        <f>IFERROR(AE285 * (1 - O285/X285) -AF285 - P285- Q285,"NA")</f>
        <v>NA</v>
      </c>
      <c r="AH285" s="15" t="str">
        <f>IFERROR(AG285 /AE285,"NA")</f>
        <v>NA</v>
      </c>
      <c r="AI285" s="17" t="str">
        <f>IFERROR(AG285/AF285,"NA")</f>
        <v>NA</v>
      </c>
      <c r="AJ285" s="5" t="str">
        <f>IF(AH285="NA","NA",IF(AH285&lt;0,"&lt;00    Group",IF(AH285&lt;10%,"00-10% Group",(IF(AH285&lt;20%,"10-20%","20%+ Group")))))</f>
        <v>NA</v>
      </c>
      <c r="AK285" s="21" t="s">
        <v>46</v>
      </c>
      <c r="AL285" t="s">
        <v>47</v>
      </c>
    </row>
    <row r="286" spans="1:38">
      <c r="A286" s="2" t="s">
        <v>603</v>
      </c>
      <c r="B286" s="5" t="s">
        <v>38</v>
      </c>
      <c r="C286" s="5" t="s">
        <v>39</v>
      </c>
      <c r="D286" s="6" t="s">
        <v>1014</v>
      </c>
      <c r="E286" s="8">
        <v>1</v>
      </c>
      <c r="F286" s="8"/>
      <c r="G286" s="8"/>
      <c r="H286" s="8"/>
      <c r="I286" s="8"/>
      <c r="J286" s="10" t="s">
        <v>41</v>
      </c>
      <c r="K286" s="10" t="s">
        <v>1015</v>
      </c>
      <c r="L286" s="10" t="s">
        <v>227</v>
      </c>
      <c r="M286" s="10"/>
      <c r="N286" s="10" t="s">
        <v>50</v>
      </c>
      <c r="O286" s="23"/>
      <c r="P286" s="23"/>
      <c r="Q286" s="23"/>
      <c r="R286" s="23"/>
      <c r="S286" s="24"/>
      <c r="T286" s="11"/>
      <c r="U286" s="11"/>
      <c r="V286" s="24"/>
      <c r="W286" s="24"/>
      <c r="X286" s="24"/>
      <c r="Y286" s="11"/>
      <c r="Z286" s="12" t="s">
        <v>1016</v>
      </c>
      <c r="AA286" s="13">
        <v>312383</v>
      </c>
      <c r="AB286" s="13">
        <v>39</v>
      </c>
      <c r="AC286" s="8"/>
      <c r="AD286" s="14"/>
      <c r="AE286" s="26"/>
      <c r="AF286" s="26">
        <v>1</v>
      </c>
      <c r="AG286" s="26" t="str">
        <f>IFERROR(AE286 * (1 - O286/X286) -AF286 - P286- Q286,"NA")</f>
        <v>NA</v>
      </c>
      <c r="AH286" s="15" t="str">
        <f>IFERROR(AG286 /AE286,"NA")</f>
        <v>NA</v>
      </c>
      <c r="AI286" s="17" t="str">
        <f>IFERROR(AG286/AF286,"NA")</f>
        <v>NA</v>
      </c>
      <c r="AJ286" s="5" t="str">
        <f>IF(AH286="NA","NA",IF(AH286&lt;0,"&lt;00    Group",IF(AH286&lt;10%,"00-10% Group",(IF(AH286&lt;20%,"10-20%","20%+ Group")))))</f>
        <v>NA</v>
      </c>
      <c r="AK286" s="21" t="s">
        <v>46</v>
      </c>
      <c r="AL286" t="s">
        <v>47</v>
      </c>
    </row>
    <row r="287" spans="1:38">
      <c r="A287" s="2" t="s">
        <v>603</v>
      </c>
      <c r="B287" s="5" t="s">
        <v>38</v>
      </c>
      <c r="C287" s="5" t="s">
        <v>39</v>
      </c>
      <c r="D287" s="6" t="s">
        <v>1017</v>
      </c>
      <c r="E287" s="8">
        <v>1</v>
      </c>
      <c r="F287" s="8">
        <v>1.5</v>
      </c>
      <c r="G287" s="8">
        <v>6</v>
      </c>
      <c r="H287" s="8">
        <v>2.5</v>
      </c>
      <c r="I287" s="8">
        <v>0.05</v>
      </c>
      <c r="J287" s="10" t="s">
        <v>41</v>
      </c>
      <c r="K287" s="10" t="s">
        <v>1018</v>
      </c>
      <c r="L287" s="10" t="s">
        <v>543</v>
      </c>
      <c r="M287" s="10">
        <v>15027</v>
      </c>
      <c r="N287" s="10" t="s">
        <v>44</v>
      </c>
      <c r="O287" s="23">
        <v>1.33</v>
      </c>
      <c r="P287" s="23">
        <v>3.72</v>
      </c>
      <c r="Q287" s="23"/>
      <c r="R287" s="23">
        <v>5.05</v>
      </c>
      <c r="S287" s="24">
        <v>8.89</v>
      </c>
      <c r="T287" s="11">
        <v>2</v>
      </c>
      <c r="U287" s="11">
        <v>2</v>
      </c>
      <c r="V287" s="24"/>
      <c r="W287" s="24">
        <v>8.89</v>
      </c>
      <c r="X287" s="24">
        <v>8.89</v>
      </c>
      <c r="Y287" s="11" t="s">
        <v>54</v>
      </c>
      <c r="Z287" s="12" t="s">
        <v>45</v>
      </c>
      <c r="AA287" s="13">
        <v>672652</v>
      </c>
      <c r="AB287" s="13" t="s">
        <v>243</v>
      </c>
      <c r="AC287" s="8" t="s">
        <v>55</v>
      </c>
      <c r="AD287" s="14" t="s">
        <v>1019</v>
      </c>
      <c r="AE287" s="26">
        <v>8.89</v>
      </c>
      <c r="AF287" s="26">
        <v>1</v>
      </c>
      <c r="AG287" s="26">
        <f>IFERROR(AE287 * (1 - O287/X287) -AF287 - P287- Q287,"NA")</f>
        <v>2.84</v>
      </c>
      <c r="AH287" s="15">
        <f>IFERROR(AG287 /AE287,"NA")</f>
        <v>0.31946006749156</v>
      </c>
      <c r="AI287" s="17">
        <f>IFERROR(AG287/AF287,"NA")</f>
        <v>2.84</v>
      </c>
      <c r="AJ287" s="5" t="str">
        <f>IF(AH287="NA","NA",IF(AH287&lt;0,"&lt;00    Group",IF(AH287&lt;10%,"00-10% Group",(IF(AH287&lt;20%,"10-20%","20%+ Group")))))</f>
        <v>20%+ Group</v>
      </c>
      <c r="AK287" s="21"/>
      <c r="AL287" t="s">
        <v>47</v>
      </c>
    </row>
    <row r="288" spans="1:38">
      <c r="A288" s="2" t="s">
        <v>603</v>
      </c>
      <c r="B288" s="5" t="s">
        <v>38</v>
      </c>
      <c r="C288" s="5" t="s">
        <v>39</v>
      </c>
      <c r="D288" s="6" t="s">
        <v>1020</v>
      </c>
      <c r="E288" s="8"/>
      <c r="F288" s="8"/>
      <c r="G288" s="8"/>
      <c r="H288" s="8"/>
      <c r="I288" s="8"/>
      <c r="J288" s="10" t="s">
        <v>354</v>
      </c>
      <c r="K288" s="10" t="s">
        <v>1021</v>
      </c>
      <c r="L288" s="10" t="s">
        <v>1022</v>
      </c>
      <c r="M288" s="10"/>
      <c r="N288" s="10" t="s">
        <v>44</v>
      </c>
      <c r="O288" s="23"/>
      <c r="P288" s="23"/>
      <c r="Q288" s="23"/>
      <c r="R288" s="23"/>
      <c r="S288" s="24"/>
      <c r="T288" s="11"/>
      <c r="U288" s="11"/>
      <c r="V288" s="24"/>
      <c r="W288" s="24"/>
      <c r="X288" s="24"/>
      <c r="Y288" s="11"/>
      <c r="Z288" s="12" t="s">
        <v>45</v>
      </c>
      <c r="AA288" s="13">
        <v>253585</v>
      </c>
      <c r="AB288" s="13">
        <v>65</v>
      </c>
      <c r="AC288" s="8"/>
      <c r="AD288" s="14" t="s">
        <v>1023</v>
      </c>
      <c r="AE288" s="26"/>
      <c r="AF288" s="26">
        <v>1</v>
      </c>
      <c r="AG288" s="26" t="str">
        <f>IFERROR(AE288 * (1 - O288/X288) -AF288 - P288- Q288,"NA")</f>
        <v>NA</v>
      </c>
      <c r="AH288" s="15" t="str">
        <f>IFERROR(AG288 /AE288,"NA")</f>
        <v>NA</v>
      </c>
      <c r="AI288" s="17" t="str">
        <f>IFERROR(AG288/AF288,"NA")</f>
        <v>NA</v>
      </c>
      <c r="AJ288" s="5" t="str">
        <f>IF(AH288="NA","NA",IF(AH288&lt;0,"&lt;00    Group",IF(AH288&lt;10%,"00-10% Group",(IF(AH288&lt;20%,"10-20%","20%+ Group")))))</f>
        <v>NA</v>
      </c>
      <c r="AK288" s="21" t="s">
        <v>46</v>
      </c>
      <c r="AL288" t="s">
        <v>47</v>
      </c>
    </row>
    <row r="289" spans="1:38">
      <c r="A289" s="2" t="s">
        <v>603</v>
      </c>
      <c r="B289" s="5" t="s">
        <v>38</v>
      </c>
      <c r="C289" s="5" t="s">
        <v>39</v>
      </c>
      <c r="D289" s="6" t="s">
        <v>1024</v>
      </c>
      <c r="E289" s="8">
        <v>1</v>
      </c>
      <c r="F289" s="8"/>
      <c r="G289" s="8"/>
      <c r="H289" s="8"/>
      <c r="I289" s="8"/>
      <c r="J289" s="10" t="s">
        <v>41</v>
      </c>
      <c r="K289" s="10" t="s">
        <v>1025</v>
      </c>
      <c r="L289" s="10" t="s">
        <v>1026</v>
      </c>
      <c r="M289" s="10"/>
      <c r="N289" s="10" t="s">
        <v>44</v>
      </c>
      <c r="O289" s="23">
        <v>1.2</v>
      </c>
      <c r="P289" s="23">
        <v>3.96</v>
      </c>
      <c r="Q289" s="23"/>
      <c r="R289" s="23">
        <v>5.16</v>
      </c>
      <c r="S289" s="24">
        <v>7.99</v>
      </c>
      <c r="T289" s="11">
        <v>1</v>
      </c>
      <c r="U289" s="11">
        <v>1</v>
      </c>
      <c r="V289" s="24">
        <v>7.99</v>
      </c>
      <c r="W289" s="24"/>
      <c r="X289" s="24">
        <v>7.99</v>
      </c>
      <c r="Y289" s="11" t="s">
        <v>60</v>
      </c>
      <c r="Z289" s="12" t="s">
        <v>45</v>
      </c>
      <c r="AA289" s="13">
        <v>181575</v>
      </c>
      <c r="AB289" s="13">
        <v>65</v>
      </c>
      <c r="AC289" s="8" t="s">
        <v>55</v>
      </c>
      <c r="AD289" s="14" t="s">
        <v>1027</v>
      </c>
      <c r="AE289" s="26">
        <v>7.99</v>
      </c>
      <c r="AF289" s="26">
        <v>1</v>
      </c>
      <c r="AG289" s="26">
        <f>IFERROR(AE289 * (1 - O289/X289) -AF289 - P289- Q289,"NA")</f>
        <v>1.83</v>
      </c>
      <c r="AH289" s="15">
        <f>IFERROR(AG289 /AE289,"NA")</f>
        <v>0.22903629536921</v>
      </c>
      <c r="AI289" s="17">
        <f>IFERROR(AG289/AF289,"NA")</f>
        <v>1.83</v>
      </c>
      <c r="AJ289" s="5" t="str">
        <f>IF(AH289="NA","NA",IF(AH289&lt;0,"&lt;00    Group",IF(AH289&lt;10%,"00-10% Group",(IF(AH289&lt;20%,"10-20%","20%+ Group")))))</f>
        <v>20%+ Group</v>
      </c>
      <c r="AK289" s="21"/>
      <c r="AL289" t="s">
        <v>47</v>
      </c>
    </row>
    <row r="290" spans="1:38">
      <c r="A290" s="2" t="s">
        <v>603</v>
      </c>
      <c r="B290" s="5" t="s">
        <v>38</v>
      </c>
      <c r="C290" s="5" t="s">
        <v>39</v>
      </c>
      <c r="D290" s="6" t="s">
        <v>1028</v>
      </c>
      <c r="E290" s="8">
        <v>1</v>
      </c>
      <c r="F290" s="8"/>
      <c r="G290" s="8"/>
      <c r="H290" s="8"/>
      <c r="I290" s="8"/>
      <c r="J290" s="10" t="s">
        <v>41</v>
      </c>
      <c r="K290" s="10" t="s">
        <v>1029</v>
      </c>
      <c r="L290" s="10" t="s">
        <v>1030</v>
      </c>
      <c r="M290" s="10">
        <v>8541980151</v>
      </c>
      <c r="N290" s="10" t="s">
        <v>44</v>
      </c>
      <c r="O290" s="23">
        <v>2.25</v>
      </c>
      <c r="P290" s="23">
        <v>3.72</v>
      </c>
      <c r="Q290" s="23"/>
      <c r="R290" s="23">
        <v>5.97</v>
      </c>
      <c r="S290" s="24">
        <v>15</v>
      </c>
      <c r="T290" s="11">
        <v>1</v>
      </c>
      <c r="U290" s="11">
        <v>1</v>
      </c>
      <c r="V290" s="24"/>
      <c r="W290" s="24">
        <v>15</v>
      </c>
      <c r="X290" s="24">
        <v>15</v>
      </c>
      <c r="Y290" s="11" t="s">
        <v>54</v>
      </c>
      <c r="Z290" s="12" t="s">
        <v>45</v>
      </c>
      <c r="AA290" s="13">
        <v>228321</v>
      </c>
      <c r="AB290" s="13">
        <v>65</v>
      </c>
      <c r="AC290" s="8" t="s">
        <v>55</v>
      </c>
      <c r="AD290" s="14" t="s">
        <v>1031</v>
      </c>
      <c r="AE290" s="26">
        <v>15</v>
      </c>
      <c r="AF290" s="26">
        <v>1</v>
      </c>
      <c r="AG290" s="26">
        <f>IFERROR(AE290 * (1 - O290/X290) -AF290 - P290- Q290,"NA")</f>
        <v>8.03</v>
      </c>
      <c r="AH290" s="15">
        <f>IFERROR(AG290 /AE290,"NA")</f>
        <v>0.53533333333333</v>
      </c>
      <c r="AI290" s="17">
        <f>IFERROR(AG290/AF290,"NA")</f>
        <v>8.03</v>
      </c>
      <c r="AJ290" s="5" t="str">
        <f>IF(AH290="NA","NA",IF(AH290&lt;0,"&lt;00    Group",IF(AH290&lt;10%,"00-10% Group",(IF(AH290&lt;20%,"10-20%","20%+ Group")))))</f>
        <v>20%+ Group</v>
      </c>
      <c r="AK290" s="21"/>
      <c r="AL290" t="s">
        <v>47</v>
      </c>
    </row>
    <row r="291" spans="1:38">
      <c r="A291" s="2" t="s">
        <v>603</v>
      </c>
      <c r="B291" s="5" t="s">
        <v>38</v>
      </c>
      <c r="C291" s="5" t="s">
        <v>39</v>
      </c>
      <c r="D291" s="6" t="s">
        <v>1024</v>
      </c>
      <c r="E291" s="8">
        <v>1</v>
      </c>
      <c r="F291" s="8"/>
      <c r="G291" s="8"/>
      <c r="H291" s="8"/>
      <c r="I291" s="8"/>
      <c r="J291" s="10" t="s">
        <v>41</v>
      </c>
      <c r="K291" s="10" t="s">
        <v>1025</v>
      </c>
      <c r="L291" s="10" t="s">
        <v>1026</v>
      </c>
      <c r="M291" s="10"/>
      <c r="N291" s="10" t="s">
        <v>44</v>
      </c>
      <c r="O291" s="23">
        <v>1.2</v>
      </c>
      <c r="P291" s="23">
        <v>3.96</v>
      </c>
      <c r="Q291" s="23"/>
      <c r="R291" s="23">
        <v>5.16</v>
      </c>
      <c r="S291" s="24">
        <v>7.99</v>
      </c>
      <c r="T291" s="11">
        <v>1</v>
      </c>
      <c r="U291" s="11">
        <v>1</v>
      </c>
      <c r="V291" s="24">
        <v>7.99</v>
      </c>
      <c r="W291" s="24"/>
      <c r="X291" s="24">
        <v>7.99</v>
      </c>
      <c r="Y291" s="11" t="s">
        <v>60</v>
      </c>
      <c r="Z291" s="12" t="s">
        <v>45</v>
      </c>
      <c r="AA291" s="13">
        <v>181575</v>
      </c>
      <c r="AB291" s="13">
        <v>65</v>
      </c>
      <c r="AC291" s="8" t="s">
        <v>55</v>
      </c>
      <c r="AD291" s="14" t="s">
        <v>1027</v>
      </c>
      <c r="AE291" s="26">
        <v>7.99</v>
      </c>
      <c r="AF291" s="26">
        <v>1</v>
      </c>
      <c r="AG291" s="26">
        <f>IFERROR(AE291 * (1 - O291/X291) -AF291 - P291- Q291,"NA")</f>
        <v>1.83</v>
      </c>
      <c r="AH291" s="15">
        <f>IFERROR(AG291 /AE291,"NA")</f>
        <v>0.22903629536921</v>
      </c>
      <c r="AI291" s="17">
        <f>IFERROR(AG291/AF291,"NA")</f>
        <v>1.83</v>
      </c>
      <c r="AJ291" s="5" t="str">
        <f>IF(AH291="NA","NA",IF(AH291&lt;0,"&lt;00    Group",IF(AH291&lt;10%,"00-10% Group",(IF(AH291&lt;20%,"10-20%","20%+ Group")))))</f>
        <v>20%+ Group</v>
      </c>
      <c r="AK291" s="21"/>
      <c r="AL291" t="s">
        <v>47</v>
      </c>
    </row>
    <row r="292" spans="1:38">
      <c r="A292" s="2" t="s">
        <v>603</v>
      </c>
      <c r="B292" s="5" t="s">
        <v>38</v>
      </c>
      <c r="C292" s="5" t="s">
        <v>39</v>
      </c>
      <c r="D292" s="6" t="s">
        <v>1032</v>
      </c>
      <c r="E292" s="8">
        <v>1</v>
      </c>
      <c r="F292" s="8">
        <v>8.53</v>
      </c>
      <c r="G292" s="8">
        <v>5.57</v>
      </c>
      <c r="H292" s="8">
        <v>0.62</v>
      </c>
      <c r="I292" s="8">
        <v>0.7</v>
      </c>
      <c r="J292" s="10" t="s">
        <v>238</v>
      </c>
      <c r="K292" s="10" t="s">
        <v>1033</v>
      </c>
      <c r="L292" s="10" t="s">
        <v>1034</v>
      </c>
      <c r="M292" s="10"/>
      <c r="N292" s="10" t="s">
        <v>241</v>
      </c>
      <c r="O292" s="23">
        <v>1.61</v>
      </c>
      <c r="P292" s="23">
        <v>3.96</v>
      </c>
      <c r="Q292" s="23">
        <v>1.8</v>
      </c>
      <c r="R292" s="23">
        <v>7.37</v>
      </c>
      <c r="S292" s="24">
        <v>10.73</v>
      </c>
      <c r="T292" s="11">
        <v>22</v>
      </c>
      <c r="U292" s="11">
        <v>12</v>
      </c>
      <c r="V292" s="24">
        <v>13.17</v>
      </c>
      <c r="W292" s="24">
        <v>12.06</v>
      </c>
      <c r="X292" s="24">
        <v>10.73</v>
      </c>
      <c r="Y292" s="11" t="s">
        <v>60</v>
      </c>
      <c r="Z292" s="12" t="s">
        <v>242</v>
      </c>
      <c r="AA292" s="13">
        <v>632461</v>
      </c>
      <c r="AB292" s="13" t="s">
        <v>243</v>
      </c>
      <c r="AC292" s="8" t="s">
        <v>55</v>
      </c>
      <c r="AD292" s="14" t="s">
        <v>1035</v>
      </c>
      <c r="AE292" s="26">
        <v>10.73</v>
      </c>
      <c r="AF292" s="26">
        <v>1</v>
      </c>
      <c r="AG292" s="26">
        <f>IFERROR(AE292 * (1 - O292/X292) -AF292 - P292- Q292,"NA")</f>
        <v>2.36</v>
      </c>
      <c r="AH292" s="15">
        <f>IFERROR(AG292 /AE292,"NA")</f>
        <v>0.21994408201305</v>
      </c>
      <c r="AI292" s="17">
        <f>IFERROR(AG292/AF292,"NA")</f>
        <v>2.36</v>
      </c>
      <c r="AJ292" s="5" t="str">
        <f>IF(AH292="NA","NA",IF(AH292&lt;0,"&lt;00    Group",IF(AH292&lt;10%,"00-10% Group",(IF(AH292&lt;20%,"10-20%","20%+ Group")))))</f>
        <v>20%+ Group</v>
      </c>
      <c r="AK292" s="21"/>
      <c r="AL292" t="s">
        <v>47</v>
      </c>
    </row>
    <row r="293" spans="1:38">
      <c r="A293" s="2" t="s">
        <v>603</v>
      </c>
      <c r="B293" s="5" t="s">
        <v>38</v>
      </c>
      <c r="C293" s="5" t="s">
        <v>39</v>
      </c>
      <c r="D293" s="6" t="s">
        <v>1036</v>
      </c>
      <c r="E293" s="8">
        <v>1</v>
      </c>
      <c r="F293" s="8">
        <v>3</v>
      </c>
      <c r="G293" s="8">
        <v>4</v>
      </c>
      <c r="H293" s="8">
        <v>2.5</v>
      </c>
      <c r="I293" s="8">
        <v>0.2</v>
      </c>
      <c r="J293" s="10" t="s">
        <v>41</v>
      </c>
      <c r="K293" s="10" t="s">
        <v>1037</v>
      </c>
      <c r="L293" s="10" t="s">
        <v>1038</v>
      </c>
      <c r="M293" s="10">
        <v>8008</v>
      </c>
      <c r="N293" s="10" t="s">
        <v>44</v>
      </c>
      <c r="O293" s="23">
        <v>1.4</v>
      </c>
      <c r="P293" s="23">
        <v>3.96</v>
      </c>
      <c r="Q293" s="23"/>
      <c r="R293" s="23">
        <v>5.36</v>
      </c>
      <c r="S293" s="24">
        <v>9.3</v>
      </c>
      <c r="T293" s="11">
        <v>5</v>
      </c>
      <c r="U293" s="11">
        <v>5</v>
      </c>
      <c r="V293" s="24">
        <v>18.9</v>
      </c>
      <c r="W293" s="24">
        <v>18.95</v>
      </c>
      <c r="X293" s="24">
        <v>9.3</v>
      </c>
      <c r="Y293" s="11" t="s">
        <v>60</v>
      </c>
      <c r="Z293" s="12" t="s">
        <v>45</v>
      </c>
      <c r="AA293" s="13">
        <v>119146</v>
      </c>
      <c r="AB293" s="13">
        <v>65</v>
      </c>
      <c r="AC293" s="8" t="s">
        <v>55</v>
      </c>
      <c r="AD293" s="14" t="s">
        <v>1039</v>
      </c>
      <c r="AE293" s="26">
        <v>9.3</v>
      </c>
      <c r="AF293" s="26">
        <v>1</v>
      </c>
      <c r="AG293" s="26">
        <f>IFERROR(AE293 * (1 - O293/X293) -AF293 - P293- Q293,"NA")</f>
        <v>2.94</v>
      </c>
      <c r="AH293" s="15">
        <f>IFERROR(AG293 /AE293,"NA")</f>
        <v>0.31612903225806</v>
      </c>
      <c r="AI293" s="17">
        <f>IFERROR(AG293/AF293,"NA")</f>
        <v>2.94</v>
      </c>
      <c r="AJ293" s="5" t="str">
        <f>IF(AH293="NA","NA",IF(AH293&lt;0,"&lt;00    Group",IF(AH293&lt;10%,"00-10% Group",(IF(AH293&lt;20%,"10-20%","20%+ Group")))))</f>
        <v>20%+ Group</v>
      </c>
      <c r="AK293" s="21"/>
      <c r="AL293" t="s">
        <v>47</v>
      </c>
    </row>
    <row r="294" spans="1:38">
      <c r="A294" s="2" t="s">
        <v>603</v>
      </c>
      <c r="B294" s="5" t="s">
        <v>38</v>
      </c>
      <c r="C294" s="5" t="s">
        <v>39</v>
      </c>
      <c r="D294" s="6" t="s">
        <v>1040</v>
      </c>
      <c r="E294" s="8"/>
      <c r="F294" s="8"/>
      <c r="G294" s="8"/>
      <c r="H294" s="8"/>
      <c r="I294" s="8">
        <v>0.6</v>
      </c>
      <c r="J294" s="10" t="s">
        <v>1041</v>
      </c>
      <c r="K294" s="10" t="s">
        <v>1042</v>
      </c>
      <c r="L294" s="10" t="s">
        <v>1043</v>
      </c>
      <c r="M294" s="10"/>
      <c r="N294" s="10" t="s">
        <v>44</v>
      </c>
      <c r="O294" s="23"/>
      <c r="P294" s="23"/>
      <c r="Q294" s="23"/>
      <c r="R294" s="23"/>
      <c r="S294" s="24"/>
      <c r="T294" s="11"/>
      <c r="U294" s="11"/>
      <c r="V294" s="24"/>
      <c r="W294" s="24"/>
      <c r="X294" s="24"/>
      <c r="Y294" s="11"/>
      <c r="Z294" s="12" t="s">
        <v>45</v>
      </c>
      <c r="AA294" s="13">
        <v>4603</v>
      </c>
      <c r="AB294" s="13">
        <v>1421</v>
      </c>
      <c r="AC294" s="8"/>
      <c r="AD294" s="14"/>
      <c r="AE294" s="26"/>
      <c r="AF294" s="26">
        <v>1</v>
      </c>
      <c r="AG294" s="26" t="str">
        <f>IFERROR(AE294 * (1 - O294/X294) -AF294 - P294- Q294,"NA")</f>
        <v>NA</v>
      </c>
      <c r="AH294" s="15" t="str">
        <f>IFERROR(AG294 /AE294,"NA")</f>
        <v>NA</v>
      </c>
      <c r="AI294" s="17" t="str">
        <f>IFERROR(AG294/AF294,"NA")</f>
        <v>NA</v>
      </c>
      <c r="AJ294" s="5" t="str">
        <f>IF(AH294="NA","NA",IF(AH294&lt;0,"&lt;00    Group",IF(AH294&lt;10%,"00-10% Group",(IF(AH294&lt;20%,"10-20%","20%+ Group")))))</f>
        <v>NA</v>
      </c>
      <c r="AK294" s="21" t="s">
        <v>46</v>
      </c>
      <c r="AL294" t="s">
        <v>47</v>
      </c>
    </row>
    <row r="295" spans="1:38">
      <c r="A295" s="2" t="s">
        <v>603</v>
      </c>
      <c r="B295" s="5" t="s">
        <v>38</v>
      </c>
      <c r="C295" s="5" t="s">
        <v>39</v>
      </c>
      <c r="D295" s="6" t="s">
        <v>1044</v>
      </c>
      <c r="E295" s="8"/>
      <c r="F295" s="8"/>
      <c r="G295" s="8"/>
      <c r="H295" s="8"/>
      <c r="I295" s="8"/>
      <c r="J295" s="10" t="s">
        <v>41</v>
      </c>
      <c r="K295" s="10" t="s">
        <v>1045</v>
      </c>
      <c r="L295" s="10" t="s">
        <v>1046</v>
      </c>
      <c r="M295" s="10"/>
      <c r="N295" s="10" t="s">
        <v>44</v>
      </c>
      <c r="O295" s="23">
        <v>2.4</v>
      </c>
      <c r="P295" s="23">
        <v>5.4</v>
      </c>
      <c r="Q295" s="23"/>
      <c r="R295" s="23">
        <v>7.8</v>
      </c>
      <c r="S295" s="24">
        <v>15.99</v>
      </c>
      <c r="T295" s="11">
        <v>1</v>
      </c>
      <c r="U295" s="11">
        <v>1</v>
      </c>
      <c r="V295" s="24">
        <v>15.99</v>
      </c>
      <c r="W295" s="24"/>
      <c r="X295" s="24">
        <v>15.99</v>
      </c>
      <c r="Y295" s="11" t="s">
        <v>60</v>
      </c>
      <c r="Z295" s="12" t="s">
        <v>45</v>
      </c>
      <c r="AA295" s="13">
        <v>239603</v>
      </c>
      <c r="AB295" s="13">
        <v>65</v>
      </c>
      <c r="AC295" s="8" t="s">
        <v>55</v>
      </c>
      <c r="AD295" s="14" t="s">
        <v>1047</v>
      </c>
      <c r="AE295" s="26">
        <v>15.99</v>
      </c>
      <c r="AF295" s="26">
        <v>1</v>
      </c>
      <c r="AG295" s="26">
        <f>IFERROR(AE295 * (1 - O295/X295) -AF295 - P295- Q295,"NA")</f>
        <v>7.19</v>
      </c>
      <c r="AH295" s="15">
        <f>IFERROR(AG295 /AE295,"NA")</f>
        <v>0.44965603502189</v>
      </c>
      <c r="AI295" s="17">
        <f>IFERROR(AG295/AF295,"NA")</f>
        <v>7.19</v>
      </c>
      <c r="AJ295" s="5" t="str">
        <f>IF(AH295="NA","NA",IF(AH295&lt;0,"&lt;00    Group",IF(AH295&lt;10%,"00-10% Group",(IF(AH295&lt;20%,"10-20%","20%+ Group")))))</f>
        <v>20%+ Group</v>
      </c>
      <c r="AK295" s="21"/>
      <c r="AL295" t="s">
        <v>47</v>
      </c>
    </row>
    <row r="296" spans="1:38">
      <c r="A296" s="2" t="s">
        <v>603</v>
      </c>
      <c r="B296" s="5" t="s">
        <v>38</v>
      </c>
      <c r="C296" s="5" t="s">
        <v>39</v>
      </c>
      <c r="D296" s="6" t="s">
        <v>1048</v>
      </c>
      <c r="E296" s="8"/>
      <c r="F296" s="8"/>
      <c r="G296" s="8"/>
      <c r="H296" s="8"/>
      <c r="I296" s="8"/>
      <c r="J296" s="10" t="s">
        <v>1041</v>
      </c>
      <c r="K296" s="10" t="s">
        <v>1049</v>
      </c>
      <c r="L296" s="10" t="s">
        <v>1050</v>
      </c>
      <c r="M296" s="10" t="s">
        <v>1051</v>
      </c>
      <c r="N296" s="10" t="s">
        <v>50</v>
      </c>
      <c r="O296" s="23"/>
      <c r="P296" s="23"/>
      <c r="Q296" s="23"/>
      <c r="R296" s="23"/>
      <c r="S296" s="24"/>
      <c r="T296" s="11"/>
      <c r="U296" s="11"/>
      <c r="V296" s="24"/>
      <c r="W296" s="24"/>
      <c r="X296" s="24"/>
      <c r="Y296" s="11"/>
      <c r="Z296" s="12" t="s">
        <v>45</v>
      </c>
      <c r="AA296" s="13">
        <v>302147</v>
      </c>
      <c r="AB296" s="13">
        <v>65</v>
      </c>
      <c r="AC296" s="8"/>
      <c r="AD296" s="14"/>
      <c r="AE296" s="26"/>
      <c r="AF296" s="26">
        <v>1</v>
      </c>
      <c r="AG296" s="26" t="str">
        <f>IFERROR(AE296 * (1 - O296/X296) -AF296 - P296- Q296,"NA")</f>
        <v>NA</v>
      </c>
      <c r="AH296" s="15" t="str">
        <f>IFERROR(AG296 /AE296,"NA")</f>
        <v>NA</v>
      </c>
      <c r="AI296" s="17" t="str">
        <f>IFERROR(AG296/AF296,"NA")</f>
        <v>NA</v>
      </c>
      <c r="AJ296" s="5" t="str">
        <f>IF(AH296="NA","NA",IF(AH296&lt;0,"&lt;00    Group",IF(AH296&lt;10%,"00-10% Group",(IF(AH296&lt;20%,"10-20%","20%+ Group")))))</f>
        <v>NA</v>
      </c>
      <c r="AK296" s="21" t="s">
        <v>46</v>
      </c>
      <c r="AL296" t="s">
        <v>47</v>
      </c>
    </row>
    <row r="297" spans="1:38">
      <c r="A297" s="2" t="s">
        <v>603</v>
      </c>
      <c r="B297" s="5" t="s">
        <v>38</v>
      </c>
      <c r="C297" s="5" t="s">
        <v>39</v>
      </c>
      <c r="D297" s="6" t="s">
        <v>1052</v>
      </c>
      <c r="E297" s="8">
        <v>1</v>
      </c>
      <c r="F297" s="8">
        <v>1</v>
      </c>
      <c r="G297" s="8">
        <v>4</v>
      </c>
      <c r="H297" s="8">
        <v>1</v>
      </c>
      <c r="I297" s="8"/>
      <c r="J297" s="10" t="s">
        <v>41</v>
      </c>
      <c r="K297" s="10" t="s">
        <v>1053</v>
      </c>
      <c r="L297" s="10" t="s">
        <v>1054</v>
      </c>
      <c r="M297" s="10"/>
      <c r="N297" s="10" t="s">
        <v>44</v>
      </c>
      <c r="O297" s="23">
        <v>1.24</v>
      </c>
      <c r="P297" s="23">
        <v>3.96</v>
      </c>
      <c r="Q297" s="23"/>
      <c r="R297" s="23">
        <v>5.2</v>
      </c>
      <c r="S297" s="24">
        <v>8.25</v>
      </c>
      <c r="T297" s="11">
        <v>1</v>
      </c>
      <c r="U297" s="11">
        <v>1</v>
      </c>
      <c r="V297" s="24">
        <v>8.25</v>
      </c>
      <c r="W297" s="24"/>
      <c r="X297" s="24">
        <v>8.25</v>
      </c>
      <c r="Y297" s="11" t="s">
        <v>60</v>
      </c>
      <c r="Z297" s="12" t="s">
        <v>45</v>
      </c>
      <c r="AA297" s="13">
        <v>287622</v>
      </c>
      <c r="AB297" s="13">
        <v>65</v>
      </c>
      <c r="AC297" s="8" t="s">
        <v>55</v>
      </c>
      <c r="AD297" s="14" t="s">
        <v>1055</v>
      </c>
      <c r="AE297" s="26">
        <v>8.25</v>
      </c>
      <c r="AF297" s="26">
        <v>1</v>
      </c>
      <c r="AG297" s="26">
        <f>IFERROR(AE297 * (1 - O297/X297) -AF297 - P297- Q297,"NA")</f>
        <v>2.05</v>
      </c>
      <c r="AH297" s="15">
        <f>IFERROR(AG297 /AE297,"NA")</f>
        <v>0.24848484848485</v>
      </c>
      <c r="AI297" s="17">
        <f>IFERROR(AG297/AF297,"NA")</f>
        <v>2.05</v>
      </c>
      <c r="AJ297" s="5" t="str">
        <f>IF(AH297="NA","NA",IF(AH297&lt;0,"&lt;00    Group",IF(AH297&lt;10%,"00-10% Group",(IF(AH297&lt;20%,"10-20%","20%+ Group")))))</f>
        <v>20%+ Group</v>
      </c>
      <c r="AK297" s="21"/>
      <c r="AL297" t="s">
        <v>47</v>
      </c>
    </row>
    <row r="298" spans="1:38">
      <c r="A298" s="2" t="s">
        <v>603</v>
      </c>
      <c r="B298" s="5" t="s">
        <v>38</v>
      </c>
      <c r="C298" s="5" t="s">
        <v>39</v>
      </c>
      <c r="D298" s="6" t="s">
        <v>1056</v>
      </c>
      <c r="E298" s="8"/>
      <c r="F298" s="8"/>
      <c r="G298" s="8"/>
      <c r="H298" s="8"/>
      <c r="I298" s="8"/>
      <c r="J298" s="10" t="s">
        <v>41</v>
      </c>
      <c r="K298" s="10" t="s">
        <v>1057</v>
      </c>
      <c r="L298" s="10" t="s">
        <v>1058</v>
      </c>
      <c r="M298" s="10"/>
      <c r="N298" s="10" t="s">
        <v>44</v>
      </c>
      <c r="O298" s="23">
        <v>1.22</v>
      </c>
      <c r="P298" s="23">
        <v>3.96</v>
      </c>
      <c r="Q298" s="23"/>
      <c r="R298" s="23">
        <v>5.18</v>
      </c>
      <c r="S298" s="24">
        <v>8.16</v>
      </c>
      <c r="T298" s="11">
        <v>1</v>
      </c>
      <c r="U298" s="11">
        <v>1</v>
      </c>
      <c r="V298" s="24">
        <v>10.99</v>
      </c>
      <c r="W298" s="24"/>
      <c r="X298" s="24">
        <v>8.16</v>
      </c>
      <c r="Y298" s="11" t="s">
        <v>60</v>
      </c>
      <c r="Z298" s="12"/>
      <c r="AA298" s="13"/>
      <c r="AB298" s="13" t="s">
        <v>115</v>
      </c>
      <c r="AC298" s="8" t="s">
        <v>55</v>
      </c>
      <c r="AD298" s="14" t="s">
        <v>1059</v>
      </c>
      <c r="AE298" s="26">
        <v>8.16</v>
      </c>
      <c r="AF298" s="26">
        <v>1</v>
      </c>
      <c r="AG298" s="26">
        <f>IFERROR(AE298 * (1 - O298/X298) -AF298 - P298- Q298,"NA")</f>
        <v>1.98</v>
      </c>
      <c r="AH298" s="15">
        <f>IFERROR(AG298 /AE298,"NA")</f>
        <v>0.24264705882353</v>
      </c>
      <c r="AI298" s="17">
        <f>IFERROR(AG298/AF298,"NA")</f>
        <v>1.98</v>
      </c>
      <c r="AJ298" s="5" t="str">
        <f>IF(AH298="NA","NA",IF(AH298&lt;0,"&lt;00    Group",IF(AH298&lt;10%,"00-10% Group",(IF(AH298&lt;20%,"10-20%","20%+ Group")))))</f>
        <v>20%+ Group</v>
      </c>
      <c r="AK298" s="21"/>
      <c r="AL298" t="s">
        <v>47</v>
      </c>
    </row>
    <row r="299" spans="1:38">
      <c r="A299" s="2" t="s">
        <v>603</v>
      </c>
      <c r="B299" s="5" t="s">
        <v>38</v>
      </c>
      <c r="C299" s="5" t="s">
        <v>39</v>
      </c>
      <c r="D299" s="6" t="s">
        <v>1060</v>
      </c>
      <c r="E299" s="8"/>
      <c r="F299" s="8"/>
      <c r="G299" s="8"/>
      <c r="H299" s="8"/>
      <c r="I299" s="8"/>
      <c r="J299" s="10" t="s">
        <v>41</v>
      </c>
      <c r="K299" s="10" t="s">
        <v>1061</v>
      </c>
      <c r="L299" s="10" t="s">
        <v>1062</v>
      </c>
      <c r="M299" s="10"/>
      <c r="N299" s="10" t="s">
        <v>44</v>
      </c>
      <c r="O299" s="23"/>
      <c r="P299" s="23"/>
      <c r="Q299" s="23"/>
      <c r="R299" s="23"/>
      <c r="S299" s="24"/>
      <c r="T299" s="11"/>
      <c r="U299" s="11"/>
      <c r="V299" s="24"/>
      <c r="W299" s="24"/>
      <c r="X299" s="24"/>
      <c r="Y299" s="11"/>
      <c r="Z299" s="12" t="s">
        <v>45</v>
      </c>
      <c r="AA299" s="13">
        <v>117397</v>
      </c>
      <c r="AB299" s="13">
        <v>65</v>
      </c>
      <c r="AC299" s="8"/>
      <c r="AD299" s="14"/>
      <c r="AE299" s="26"/>
      <c r="AF299" s="26">
        <v>1</v>
      </c>
      <c r="AG299" s="26" t="str">
        <f>IFERROR(AE299 * (1 - O299/X299) -AF299 - P299- Q299,"NA")</f>
        <v>NA</v>
      </c>
      <c r="AH299" s="15" t="str">
        <f>IFERROR(AG299 /AE299,"NA")</f>
        <v>NA</v>
      </c>
      <c r="AI299" s="17" t="str">
        <f>IFERROR(AG299/AF299,"NA")</f>
        <v>NA</v>
      </c>
      <c r="AJ299" s="5" t="str">
        <f>IF(AH299="NA","NA",IF(AH299&lt;0,"&lt;00    Group",IF(AH299&lt;10%,"00-10% Group",(IF(AH299&lt;20%,"10-20%","20%+ Group")))))</f>
        <v>NA</v>
      </c>
      <c r="AK299" s="21" t="s">
        <v>46</v>
      </c>
      <c r="AL299" t="s">
        <v>47</v>
      </c>
    </row>
    <row r="300" spans="1:38">
      <c r="A300" s="2" t="s">
        <v>603</v>
      </c>
      <c r="B300" s="5" t="s">
        <v>38</v>
      </c>
      <c r="C300" s="5" t="s">
        <v>39</v>
      </c>
      <c r="D300" s="6" t="s">
        <v>1063</v>
      </c>
      <c r="E300" s="8"/>
      <c r="F300" s="8">
        <v>2.75</v>
      </c>
      <c r="G300" s="8">
        <v>3.97</v>
      </c>
      <c r="H300" s="8">
        <v>2</v>
      </c>
      <c r="I300" s="8"/>
      <c r="J300" s="10" t="s">
        <v>41</v>
      </c>
      <c r="K300" s="10" t="s">
        <v>1064</v>
      </c>
      <c r="L300" s="10" t="s">
        <v>423</v>
      </c>
      <c r="M300" s="10"/>
      <c r="N300" s="10" t="s">
        <v>44</v>
      </c>
      <c r="O300" s="23">
        <v>2.1</v>
      </c>
      <c r="P300" s="23">
        <v>3.72</v>
      </c>
      <c r="Q300" s="23"/>
      <c r="R300" s="23">
        <v>5.82</v>
      </c>
      <c r="S300" s="24">
        <v>13.99</v>
      </c>
      <c r="T300" s="11">
        <v>1</v>
      </c>
      <c r="U300" s="11">
        <v>1</v>
      </c>
      <c r="V300" s="24">
        <v>13.99</v>
      </c>
      <c r="W300" s="24"/>
      <c r="X300" s="24">
        <v>13.99</v>
      </c>
      <c r="Y300" s="11" t="s">
        <v>60</v>
      </c>
      <c r="Z300" s="12" t="s">
        <v>45</v>
      </c>
      <c r="AA300" s="13">
        <v>190249</v>
      </c>
      <c r="AB300" s="13">
        <v>65</v>
      </c>
      <c r="AC300" s="8" t="s">
        <v>55</v>
      </c>
      <c r="AD300" s="14"/>
      <c r="AE300" s="26">
        <v>13.99</v>
      </c>
      <c r="AF300" s="26">
        <v>1</v>
      </c>
      <c r="AG300" s="26">
        <f>IFERROR(AE300 * (1 - O300/X300) -AF300 - P300- Q300,"NA")</f>
        <v>7.17</v>
      </c>
      <c r="AH300" s="15">
        <f>IFERROR(AG300 /AE300,"NA")</f>
        <v>0.51250893495354</v>
      </c>
      <c r="AI300" s="17">
        <f>IFERROR(AG300/AF300,"NA")</f>
        <v>7.17</v>
      </c>
      <c r="AJ300" s="5" t="str">
        <f>IF(AH300="NA","NA",IF(AH300&lt;0,"&lt;00    Group",IF(AH300&lt;10%,"00-10% Group",(IF(AH300&lt;20%,"10-20%","20%+ Group")))))</f>
        <v>20%+ Group</v>
      </c>
      <c r="AK300" s="21"/>
      <c r="AL300" t="s">
        <v>47</v>
      </c>
    </row>
    <row r="301" spans="1:38">
      <c r="A301" s="2" t="s">
        <v>603</v>
      </c>
      <c r="B301" s="5" t="s">
        <v>38</v>
      </c>
      <c r="C301" s="5" t="s">
        <v>39</v>
      </c>
      <c r="D301" s="6" t="s">
        <v>1065</v>
      </c>
      <c r="E301" s="8"/>
      <c r="F301" s="8">
        <v>1.5</v>
      </c>
      <c r="G301" s="8">
        <v>5.9</v>
      </c>
      <c r="H301" s="8">
        <v>2.2</v>
      </c>
      <c r="I301" s="8"/>
      <c r="J301" s="10" t="s">
        <v>41</v>
      </c>
      <c r="K301" s="10" t="s">
        <v>1066</v>
      </c>
      <c r="L301" s="10" t="s">
        <v>1067</v>
      </c>
      <c r="M301" s="10"/>
      <c r="N301" s="10" t="s">
        <v>44</v>
      </c>
      <c r="O301" s="23">
        <v>1.2</v>
      </c>
      <c r="P301" s="23">
        <v>3.72</v>
      </c>
      <c r="Q301" s="23"/>
      <c r="R301" s="23">
        <v>4.92</v>
      </c>
      <c r="S301" s="24">
        <v>7.99</v>
      </c>
      <c r="T301" s="11">
        <v>1</v>
      </c>
      <c r="U301" s="11">
        <v>1</v>
      </c>
      <c r="V301" s="24">
        <v>7.99</v>
      </c>
      <c r="W301" s="24"/>
      <c r="X301" s="24">
        <v>7.99</v>
      </c>
      <c r="Y301" s="11" t="s">
        <v>60</v>
      </c>
      <c r="Z301" s="12" t="s">
        <v>45</v>
      </c>
      <c r="AA301" s="13">
        <v>630809</v>
      </c>
      <c r="AB301" s="13" t="s">
        <v>243</v>
      </c>
      <c r="AC301" s="8" t="s">
        <v>55</v>
      </c>
      <c r="AD301" s="14"/>
      <c r="AE301" s="26">
        <v>7.99</v>
      </c>
      <c r="AF301" s="26">
        <v>1</v>
      </c>
      <c r="AG301" s="26">
        <f>IFERROR(AE301 * (1 - O301/X301) -AF301 - P301- Q301,"NA")</f>
        <v>2.07</v>
      </c>
      <c r="AH301" s="15">
        <f>IFERROR(AG301 /AE301,"NA")</f>
        <v>0.25907384230288</v>
      </c>
      <c r="AI301" s="17">
        <f>IFERROR(AG301/AF301,"NA")</f>
        <v>2.07</v>
      </c>
      <c r="AJ301" s="5" t="str">
        <f>IF(AH301="NA","NA",IF(AH301&lt;0,"&lt;00    Group",IF(AH301&lt;10%,"00-10% Group",(IF(AH301&lt;20%,"10-20%","20%+ Group")))))</f>
        <v>20%+ Group</v>
      </c>
      <c r="AK301" s="21"/>
      <c r="AL301" t="s">
        <v>47</v>
      </c>
    </row>
    <row r="302" spans="1:38">
      <c r="A302" s="2" t="s">
        <v>603</v>
      </c>
      <c r="B302" s="5" t="s">
        <v>38</v>
      </c>
      <c r="C302" s="5" t="s">
        <v>39</v>
      </c>
      <c r="D302" s="6" t="s">
        <v>1068</v>
      </c>
      <c r="E302" s="8">
        <v>1</v>
      </c>
      <c r="F302" s="8"/>
      <c r="G302" s="8"/>
      <c r="H302" s="8"/>
      <c r="I302" s="8"/>
      <c r="J302" s="10" t="s">
        <v>41</v>
      </c>
      <c r="K302" s="10" t="s">
        <v>1069</v>
      </c>
      <c r="L302" s="10"/>
      <c r="M302" s="10"/>
      <c r="N302" s="10" t="s">
        <v>44</v>
      </c>
      <c r="O302" s="23"/>
      <c r="P302" s="23"/>
      <c r="Q302" s="23"/>
      <c r="R302" s="23"/>
      <c r="S302" s="24"/>
      <c r="T302" s="11"/>
      <c r="U302" s="11"/>
      <c r="V302" s="24"/>
      <c r="W302" s="24"/>
      <c r="X302" s="24"/>
      <c r="Y302" s="11"/>
      <c r="Z302" s="12" t="s">
        <v>45</v>
      </c>
      <c r="AA302" s="13">
        <v>382043</v>
      </c>
      <c r="AB302" s="13">
        <v>65</v>
      </c>
      <c r="AC302" s="8"/>
      <c r="AD302" s="14"/>
      <c r="AE302" s="26"/>
      <c r="AF302" s="26">
        <v>1</v>
      </c>
      <c r="AG302" s="26" t="str">
        <f>IFERROR(AE302 * (1 - O302/X302) -AF302 - P302- Q302,"NA")</f>
        <v>NA</v>
      </c>
      <c r="AH302" s="15" t="str">
        <f>IFERROR(AG302 /AE302,"NA")</f>
        <v>NA</v>
      </c>
      <c r="AI302" s="17" t="str">
        <f>IFERROR(AG302/AF302,"NA")</f>
        <v>NA</v>
      </c>
      <c r="AJ302" s="5" t="str">
        <f>IF(AH302="NA","NA",IF(AH302&lt;0,"&lt;00    Group",IF(AH302&lt;10%,"00-10% Group",(IF(AH302&lt;20%,"10-20%","20%+ Group")))))</f>
        <v>NA</v>
      </c>
      <c r="AK302" s="21" t="s">
        <v>46</v>
      </c>
      <c r="AL302" t="s">
        <v>47</v>
      </c>
    </row>
    <row r="303" spans="1:38">
      <c r="A303" s="2" t="s">
        <v>603</v>
      </c>
      <c r="B303" s="5" t="s">
        <v>38</v>
      </c>
      <c r="C303" s="5" t="s">
        <v>39</v>
      </c>
      <c r="D303" s="6" t="s">
        <v>1056</v>
      </c>
      <c r="E303" s="8"/>
      <c r="F303" s="8"/>
      <c r="G303" s="8"/>
      <c r="H303" s="8"/>
      <c r="I303" s="8"/>
      <c r="J303" s="10" t="s">
        <v>41</v>
      </c>
      <c r="K303" s="10" t="s">
        <v>1057</v>
      </c>
      <c r="L303" s="10" t="s">
        <v>1058</v>
      </c>
      <c r="M303" s="10"/>
      <c r="N303" s="10" t="s">
        <v>44</v>
      </c>
      <c r="O303" s="23">
        <v>1.22</v>
      </c>
      <c r="P303" s="23">
        <v>3.96</v>
      </c>
      <c r="Q303" s="23"/>
      <c r="R303" s="23">
        <v>5.18</v>
      </c>
      <c r="S303" s="24">
        <v>8.16</v>
      </c>
      <c r="T303" s="11">
        <v>1</v>
      </c>
      <c r="U303" s="11">
        <v>1</v>
      </c>
      <c r="V303" s="24">
        <v>10.99</v>
      </c>
      <c r="W303" s="24"/>
      <c r="X303" s="24">
        <v>8.16</v>
      </c>
      <c r="Y303" s="11" t="s">
        <v>60</v>
      </c>
      <c r="Z303" s="12"/>
      <c r="AA303" s="13"/>
      <c r="AB303" s="13" t="s">
        <v>115</v>
      </c>
      <c r="AC303" s="8" t="s">
        <v>55</v>
      </c>
      <c r="AD303" s="14" t="s">
        <v>1059</v>
      </c>
      <c r="AE303" s="26">
        <v>8.16</v>
      </c>
      <c r="AF303" s="26">
        <v>1</v>
      </c>
      <c r="AG303" s="26">
        <f>IFERROR(AE303 * (1 - O303/X303) -AF303 - P303- Q303,"NA")</f>
        <v>1.98</v>
      </c>
      <c r="AH303" s="15">
        <f>IFERROR(AG303 /AE303,"NA")</f>
        <v>0.24264705882353</v>
      </c>
      <c r="AI303" s="17">
        <f>IFERROR(AG303/AF303,"NA")</f>
        <v>1.98</v>
      </c>
      <c r="AJ303" s="5" t="str">
        <f>IF(AH303="NA","NA",IF(AH303&lt;0,"&lt;00    Group",IF(AH303&lt;10%,"00-10% Group",(IF(AH303&lt;20%,"10-20%","20%+ Group")))))</f>
        <v>20%+ Group</v>
      </c>
      <c r="AK303" s="21"/>
      <c r="AL303" t="s">
        <v>47</v>
      </c>
    </row>
    <row r="304" spans="1:38">
      <c r="A304" s="2" t="s">
        <v>603</v>
      </c>
      <c r="B304" s="5" t="s">
        <v>38</v>
      </c>
      <c r="C304" s="5" t="s">
        <v>39</v>
      </c>
      <c r="D304" s="6" t="s">
        <v>1070</v>
      </c>
      <c r="E304" s="8"/>
      <c r="F304" s="8"/>
      <c r="G304" s="8"/>
      <c r="H304" s="8"/>
      <c r="I304" s="8"/>
      <c r="J304" s="10" t="s">
        <v>41</v>
      </c>
      <c r="K304" s="10" t="s">
        <v>1071</v>
      </c>
      <c r="L304" s="10" t="s">
        <v>1072</v>
      </c>
      <c r="M304" s="10"/>
      <c r="N304" s="10" t="s">
        <v>44</v>
      </c>
      <c r="O304" s="23"/>
      <c r="P304" s="23"/>
      <c r="Q304" s="23"/>
      <c r="R304" s="23"/>
      <c r="S304" s="24"/>
      <c r="T304" s="11"/>
      <c r="U304" s="11"/>
      <c r="V304" s="24"/>
      <c r="W304" s="24"/>
      <c r="X304" s="24"/>
      <c r="Y304" s="11"/>
      <c r="Z304" s="12" t="s">
        <v>45</v>
      </c>
      <c r="AA304" s="13">
        <v>50419</v>
      </c>
      <c r="AB304" s="13">
        <v>65</v>
      </c>
      <c r="AC304" s="8"/>
      <c r="AD304" s="14"/>
      <c r="AE304" s="26"/>
      <c r="AF304" s="26">
        <v>1</v>
      </c>
      <c r="AG304" s="26" t="str">
        <f>IFERROR(AE304 * (1 - O304/X304) -AF304 - P304- Q304,"NA")</f>
        <v>NA</v>
      </c>
      <c r="AH304" s="15" t="str">
        <f>IFERROR(AG304 /AE304,"NA")</f>
        <v>NA</v>
      </c>
      <c r="AI304" s="17" t="str">
        <f>IFERROR(AG304/AF304,"NA")</f>
        <v>NA</v>
      </c>
      <c r="AJ304" s="5" t="str">
        <f>IF(AH304="NA","NA",IF(AH304&lt;0,"&lt;00    Group",IF(AH304&lt;10%,"00-10% Group",(IF(AH304&lt;20%,"10-20%","20%+ Group")))))</f>
        <v>NA</v>
      </c>
      <c r="AK304" s="21" t="s">
        <v>46</v>
      </c>
      <c r="AL304" t="s">
        <v>47</v>
      </c>
    </row>
    <row r="305" spans="1:38">
      <c r="A305" s="2" t="s">
        <v>603</v>
      </c>
      <c r="B305" s="5" t="s">
        <v>38</v>
      </c>
      <c r="C305" s="5" t="s">
        <v>39</v>
      </c>
      <c r="D305" s="6" t="s">
        <v>1073</v>
      </c>
      <c r="E305" s="8">
        <v>1</v>
      </c>
      <c r="F305" s="8">
        <v>1.3</v>
      </c>
      <c r="G305" s="8">
        <v>7.48</v>
      </c>
      <c r="H305" s="8">
        <v>1.73</v>
      </c>
      <c r="I305" s="8">
        <v>0.54</v>
      </c>
      <c r="J305" s="10" t="s">
        <v>41</v>
      </c>
      <c r="K305" s="10" t="s">
        <v>1074</v>
      </c>
      <c r="L305" s="10" t="s">
        <v>1075</v>
      </c>
      <c r="M305" s="10">
        <v>504431902</v>
      </c>
      <c r="N305" s="10" t="s">
        <v>44</v>
      </c>
      <c r="O305" s="23">
        <v>6.56</v>
      </c>
      <c r="P305" s="23">
        <v>3.96</v>
      </c>
      <c r="Q305" s="23"/>
      <c r="R305" s="23">
        <v>10.52</v>
      </c>
      <c r="S305" s="24">
        <v>43.74</v>
      </c>
      <c r="T305" s="11">
        <v>1</v>
      </c>
      <c r="U305" s="11">
        <v>1</v>
      </c>
      <c r="V305" s="24">
        <v>43.74</v>
      </c>
      <c r="W305" s="24"/>
      <c r="X305" s="24">
        <v>43.74</v>
      </c>
      <c r="Y305" s="11" t="s">
        <v>60</v>
      </c>
      <c r="Z305" s="12" t="s">
        <v>45</v>
      </c>
      <c r="AA305" s="13">
        <v>574368</v>
      </c>
      <c r="AB305" s="13" t="s">
        <v>243</v>
      </c>
      <c r="AC305" s="8" t="s">
        <v>55</v>
      </c>
      <c r="AD305" s="14" t="s">
        <v>1076</v>
      </c>
      <c r="AE305" s="26">
        <v>43.74</v>
      </c>
      <c r="AF305" s="26">
        <v>1</v>
      </c>
      <c r="AG305" s="26">
        <f>IFERROR(AE305 * (1 - O305/X305) -AF305 - P305- Q305,"NA")</f>
        <v>32.22</v>
      </c>
      <c r="AH305" s="15">
        <f>IFERROR(AG305 /AE305,"NA")</f>
        <v>0.73662551440329</v>
      </c>
      <c r="AI305" s="17">
        <f>IFERROR(AG305/AF305,"NA")</f>
        <v>32.22</v>
      </c>
      <c r="AJ305" s="5" t="str">
        <f>IF(AH305="NA","NA",IF(AH305&lt;0,"&lt;00    Group",IF(AH305&lt;10%,"00-10% Group",(IF(AH305&lt;20%,"10-20%","20%+ Group")))))</f>
        <v>20%+ Group</v>
      </c>
      <c r="AK305" s="21"/>
      <c r="AL305" t="s">
        <v>47</v>
      </c>
    </row>
    <row r="306" spans="1:38">
      <c r="A306" s="2" t="s">
        <v>603</v>
      </c>
      <c r="B306" s="5" t="s">
        <v>38</v>
      </c>
      <c r="C306" s="5" t="s">
        <v>39</v>
      </c>
      <c r="D306" s="6" t="s">
        <v>1070</v>
      </c>
      <c r="E306" s="8"/>
      <c r="F306" s="8"/>
      <c r="G306" s="8"/>
      <c r="H306" s="8"/>
      <c r="I306" s="8"/>
      <c r="J306" s="10" t="s">
        <v>41</v>
      </c>
      <c r="K306" s="10" t="s">
        <v>1071</v>
      </c>
      <c r="L306" s="10" t="s">
        <v>1072</v>
      </c>
      <c r="M306" s="10"/>
      <c r="N306" s="10" t="s">
        <v>44</v>
      </c>
      <c r="O306" s="23"/>
      <c r="P306" s="23"/>
      <c r="Q306" s="23"/>
      <c r="R306" s="23"/>
      <c r="S306" s="24"/>
      <c r="T306" s="11"/>
      <c r="U306" s="11"/>
      <c r="V306" s="24"/>
      <c r="W306" s="24"/>
      <c r="X306" s="24"/>
      <c r="Y306" s="11"/>
      <c r="Z306" s="12" t="s">
        <v>45</v>
      </c>
      <c r="AA306" s="13">
        <v>50419</v>
      </c>
      <c r="AB306" s="13">
        <v>65</v>
      </c>
      <c r="AC306" s="8"/>
      <c r="AD306" s="14"/>
      <c r="AE306" s="26"/>
      <c r="AF306" s="26">
        <v>1</v>
      </c>
      <c r="AG306" s="26" t="str">
        <f>IFERROR(AE306 * (1 - O306/X306) -AF306 - P306- Q306,"NA")</f>
        <v>NA</v>
      </c>
      <c r="AH306" s="15" t="str">
        <f>IFERROR(AG306 /AE306,"NA")</f>
        <v>NA</v>
      </c>
      <c r="AI306" s="17" t="str">
        <f>IFERROR(AG306/AF306,"NA")</f>
        <v>NA</v>
      </c>
      <c r="AJ306" s="5" t="str">
        <f>IF(AH306="NA","NA",IF(AH306&lt;0,"&lt;00    Group",IF(AH306&lt;10%,"00-10% Group",(IF(AH306&lt;20%,"10-20%","20%+ Group")))))</f>
        <v>NA</v>
      </c>
      <c r="AK306" s="21" t="s">
        <v>46</v>
      </c>
      <c r="AL306" t="s">
        <v>47</v>
      </c>
    </row>
    <row r="307" spans="1:38">
      <c r="A307" s="2" t="s">
        <v>603</v>
      </c>
      <c r="B307" s="5" t="s">
        <v>38</v>
      </c>
      <c r="C307" s="5" t="s">
        <v>39</v>
      </c>
      <c r="D307" s="6" t="s">
        <v>1077</v>
      </c>
      <c r="E307" s="8">
        <v>1</v>
      </c>
      <c r="F307" s="8"/>
      <c r="G307" s="8"/>
      <c r="H307" s="8"/>
      <c r="I307" s="8"/>
      <c r="J307" s="10" t="s">
        <v>41</v>
      </c>
      <c r="K307" s="10" t="s">
        <v>1078</v>
      </c>
      <c r="L307" s="10" t="s">
        <v>1079</v>
      </c>
      <c r="M307" s="10" t="s">
        <v>1080</v>
      </c>
      <c r="N307" s="10" t="s">
        <v>44</v>
      </c>
      <c r="O307" s="23"/>
      <c r="P307" s="23"/>
      <c r="Q307" s="23"/>
      <c r="R307" s="23"/>
      <c r="S307" s="24"/>
      <c r="T307" s="11"/>
      <c r="U307" s="11"/>
      <c r="V307" s="24"/>
      <c r="W307" s="24"/>
      <c r="X307" s="24"/>
      <c r="Y307" s="11"/>
      <c r="Z307" s="12" t="s">
        <v>45</v>
      </c>
      <c r="AA307" s="13">
        <v>367040</v>
      </c>
      <c r="AB307" s="13">
        <v>65</v>
      </c>
      <c r="AC307" s="8"/>
      <c r="AD307" s="14"/>
      <c r="AE307" s="26"/>
      <c r="AF307" s="26">
        <v>1</v>
      </c>
      <c r="AG307" s="26" t="str">
        <f>IFERROR(AE307 * (1 - O307/X307) -AF307 - P307- Q307,"NA")</f>
        <v>NA</v>
      </c>
      <c r="AH307" s="15" t="str">
        <f>IFERROR(AG307 /AE307,"NA")</f>
        <v>NA</v>
      </c>
      <c r="AI307" s="17" t="str">
        <f>IFERROR(AG307/AF307,"NA")</f>
        <v>NA</v>
      </c>
      <c r="AJ307" s="5" t="str">
        <f>IF(AH307="NA","NA",IF(AH307&lt;0,"&lt;00    Group",IF(AH307&lt;10%,"00-10% Group",(IF(AH307&lt;20%,"10-20%","20%+ Group")))))</f>
        <v>NA</v>
      </c>
      <c r="AK307" s="21" t="s">
        <v>46</v>
      </c>
      <c r="AL307" t="s">
        <v>47</v>
      </c>
    </row>
    <row r="308" spans="1:38">
      <c r="A308" s="2" t="s">
        <v>603</v>
      </c>
      <c r="B308" s="5" t="s">
        <v>38</v>
      </c>
      <c r="C308" s="5" t="s">
        <v>39</v>
      </c>
      <c r="D308" s="6" t="s">
        <v>1081</v>
      </c>
      <c r="E308" s="8"/>
      <c r="F308" s="8"/>
      <c r="G308" s="8"/>
      <c r="H308" s="8"/>
      <c r="I308" s="8"/>
      <c r="J308" s="10" t="s">
        <v>354</v>
      </c>
      <c r="K308" s="10" t="s">
        <v>1082</v>
      </c>
      <c r="L308" s="10" t="s">
        <v>1083</v>
      </c>
      <c r="M308" s="10"/>
      <c r="N308" s="10" t="s">
        <v>44</v>
      </c>
      <c r="O308" s="23">
        <v>1.65</v>
      </c>
      <c r="P308" s="23">
        <v>5.4</v>
      </c>
      <c r="Q308" s="23"/>
      <c r="R308" s="23">
        <v>7.05</v>
      </c>
      <c r="S308" s="24">
        <v>10.99</v>
      </c>
      <c r="T308" s="11">
        <v>1</v>
      </c>
      <c r="U308" s="11">
        <v>1</v>
      </c>
      <c r="V308" s="24">
        <v>10.99</v>
      </c>
      <c r="W308" s="24"/>
      <c r="X308" s="24">
        <v>10.99</v>
      </c>
      <c r="Y308" s="11" t="s">
        <v>60</v>
      </c>
      <c r="Z308" s="12" t="s">
        <v>45</v>
      </c>
      <c r="AA308" s="13">
        <v>49334</v>
      </c>
      <c r="AB308" s="13">
        <v>117</v>
      </c>
      <c r="AC308" s="8" t="s">
        <v>55</v>
      </c>
      <c r="AD308" s="14"/>
      <c r="AE308" s="26">
        <v>10.99</v>
      </c>
      <c r="AF308" s="26">
        <v>1</v>
      </c>
      <c r="AG308" s="26">
        <f>IFERROR(AE308 * (1 - O308/X308) -AF308 - P308- Q308,"NA")</f>
        <v>2.94</v>
      </c>
      <c r="AH308" s="15">
        <f>IFERROR(AG308 /AE308,"NA")</f>
        <v>0.26751592356688</v>
      </c>
      <c r="AI308" s="17">
        <f>IFERROR(AG308/AF308,"NA")</f>
        <v>2.94</v>
      </c>
      <c r="AJ308" s="5" t="str">
        <f>IF(AH308="NA","NA",IF(AH308&lt;0,"&lt;00    Group",IF(AH308&lt;10%,"00-10% Group",(IF(AH308&lt;20%,"10-20%","20%+ Group")))))</f>
        <v>20%+ Group</v>
      </c>
      <c r="AK308" s="21"/>
      <c r="AL308" t="s">
        <v>47</v>
      </c>
    </row>
    <row r="309" spans="1:38">
      <c r="A309" s="2" t="s">
        <v>603</v>
      </c>
      <c r="B309" s="5" t="s">
        <v>38</v>
      </c>
      <c r="C309" s="5" t="s">
        <v>39</v>
      </c>
      <c r="D309" s="6" t="s">
        <v>1084</v>
      </c>
      <c r="E309" s="8">
        <v>1</v>
      </c>
      <c r="F309" s="8">
        <v>3.2</v>
      </c>
      <c r="G309" s="8">
        <v>9</v>
      </c>
      <c r="H309" s="8">
        <v>7.9</v>
      </c>
      <c r="I309" s="8">
        <v>4.2</v>
      </c>
      <c r="J309" s="10" t="s">
        <v>41</v>
      </c>
      <c r="K309" s="10" t="s">
        <v>1085</v>
      </c>
      <c r="L309" s="10" t="s">
        <v>1086</v>
      </c>
      <c r="M309" s="10"/>
      <c r="N309" s="10" t="s">
        <v>44</v>
      </c>
      <c r="O309" s="23">
        <v>5.85</v>
      </c>
      <c r="P309" s="23">
        <v>7.07</v>
      </c>
      <c r="Q309" s="23"/>
      <c r="R309" s="23">
        <v>12.92</v>
      </c>
      <c r="S309" s="24"/>
      <c r="T309" s="11"/>
      <c r="U309" s="11">
        <v>1</v>
      </c>
      <c r="V309" s="24"/>
      <c r="W309" s="24">
        <v>38.98</v>
      </c>
      <c r="X309" s="24">
        <v>38.98</v>
      </c>
      <c r="Y309" s="11" t="s">
        <v>54</v>
      </c>
      <c r="Z309" s="12" t="s">
        <v>45</v>
      </c>
      <c r="AA309" s="13">
        <v>179907</v>
      </c>
      <c r="AB309" s="13">
        <v>65</v>
      </c>
      <c r="AC309" s="8" t="s">
        <v>207</v>
      </c>
      <c r="AD309" s="14" t="s">
        <v>1087</v>
      </c>
      <c r="AE309" s="26">
        <v>38.98</v>
      </c>
      <c r="AF309" s="26">
        <v>1</v>
      </c>
      <c r="AG309" s="26">
        <f>IFERROR(AE309 * (1 - O309/X309) -AF309 - P309- Q309,"NA")</f>
        <v>25.06</v>
      </c>
      <c r="AH309" s="15">
        <f>IFERROR(AG309 /AE309,"NA")</f>
        <v>0.64289379168805</v>
      </c>
      <c r="AI309" s="17">
        <f>IFERROR(AG309/AF309,"NA")</f>
        <v>25.06</v>
      </c>
      <c r="AJ309" s="5" t="str">
        <f>IF(AH309="NA","NA",IF(AH309&lt;0,"&lt;00    Group",IF(AH309&lt;10%,"00-10% Group",(IF(AH309&lt;20%,"10-20%","20%+ Group")))))</f>
        <v>20%+ Group</v>
      </c>
      <c r="AK309" s="21" t="s">
        <v>209</v>
      </c>
      <c r="AL309" t="s">
        <v>47</v>
      </c>
    </row>
    <row r="310" spans="1:38">
      <c r="A310" s="2" t="s">
        <v>603</v>
      </c>
      <c r="B310" s="5" t="s">
        <v>38</v>
      </c>
      <c r="C310" s="5" t="s">
        <v>39</v>
      </c>
      <c r="D310" s="6" t="s">
        <v>1088</v>
      </c>
      <c r="E310" s="8"/>
      <c r="F310" s="8"/>
      <c r="G310" s="8"/>
      <c r="H310" s="8"/>
      <c r="I310" s="8"/>
      <c r="J310" s="10" t="s">
        <v>354</v>
      </c>
      <c r="K310" s="10" t="s">
        <v>1089</v>
      </c>
      <c r="L310" s="10" t="s">
        <v>1090</v>
      </c>
      <c r="M310" s="10"/>
      <c r="N310" s="10" t="s">
        <v>44</v>
      </c>
      <c r="O310" s="23"/>
      <c r="P310" s="23"/>
      <c r="Q310" s="23"/>
      <c r="R310" s="23"/>
      <c r="S310" s="24"/>
      <c r="T310" s="11"/>
      <c r="U310" s="11"/>
      <c r="V310" s="24"/>
      <c r="W310" s="24"/>
      <c r="X310" s="24"/>
      <c r="Y310" s="11"/>
      <c r="Z310" s="12" t="s">
        <v>45</v>
      </c>
      <c r="AA310" s="13">
        <v>67406</v>
      </c>
      <c r="AB310" s="13">
        <v>65</v>
      </c>
      <c r="AC310" s="8"/>
      <c r="AD310" s="14"/>
      <c r="AE310" s="26"/>
      <c r="AF310" s="26">
        <v>1</v>
      </c>
      <c r="AG310" s="26" t="str">
        <f>IFERROR(AE310 * (1 - O310/X310) -AF310 - P310- Q310,"NA")</f>
        <v>NA</v>
      </c>
      <c r="AH310" s="15" t="str">
        <f>IFERROR(AG310 /AE310,"NA")</f>
        <v>NA</v>
      </c>
      <c r="AI310" s="17" t="str">
        <f>IFERROR(AG310/AF310,"NA")</f>
        <v>NA</v>
      </c>
      <c r="AJ310" s="5" t="str">
        <f>IF(AH310="NA","NA",IF(AH310&lt;0,"&lt;00    Group",IF(AH310&lt;10%,"00-10% Group",(IF(AH310&lt;20%,"10-20%","20%+ Group")))))</f>
        <v>NA</v>
      </c>
      <c r="AK310" s="21" t="s">
        <v>46</v>
      </c>
      <c r="AL310" t="s">
        <v>47</v>
      </c>
    </row>
    <row r="311" spans="1:38">
      <c r="A311" s="2" t="s">
        <v>603</v>
      </c>
      <c r="B311" s="5" t="s">
        <v>38</v>
      </c>
      <c r="C311" s="5" t="s">
        <v>39</v>
      </c>
      <c r="D311" s="6" t="s">
        <v>1091</v>
      </c>
      <c r="E311" s="8">
        <v>1</v>
      </c>
      <c r="F311" s="8"/>
      <c r="G311" s="8"/>
      <c r="H311" s="8"/>
      <c r="I311" s="8"/>
      <c r="J311" s="10" t="s">
        <v>354</v>
      </c>
      <c r="K311" s="10" t="s">
        <v>1092</v>
      </c>
      <c r="L311" s="10" t="s">
        <v>1093</v>
      </c>
      <c r="M311" s="10" t="s">
        <v>1094</v>
      </c>
      <c r="N311" s="10" t="s">
        <v>50</v>
      </c>
      <c r="O311" s="23">
        <v>1.5</v>
      </c>
      <c r="P311" s="23">
        <v>4.07</v>
      </c>
      <c r="Q311" s="23"/>
      <c r="R311" s="23">
        <v>5.57</v>
      </c>
      <c r="S311" s="24">
        <v>9.99</v>
      </c>
      <c r="T311" s="11">
        <v>1</v>
      </c>
      <c r="U311" s="11">
        <v>1</v>
      </c>
      <c r="V311" s="24">
        <v>9.99</v>
      </c>
      <c r="W311" s="24"/>
      <c r="X311" s="24">
        <v>9.99</v>
      </c>
      <c r="Y311" s="11" t="s">
        <v>60</v>
      </c>
      <c r="Z311" s="12" t="s">
        <v>45</v>
      </c>
      <c r="AA311" s="13">
        <v>216397</v>
      </c>
      <c r="AB311" s="13">
        <v>65</v>
      </c>
      <c r="AC311" s="8" t="s">
        <v>55</v>
      </c>
      <c r="AD311" s="14" t="s">
        <v>1095</v>
      </c>
      <c r="AE311" s="26">
        <v>9.99</v>
      </c>
      <c r="AF311" s="26">
        <v>1</v>
      </c>
      <c r="AG311" s="26">
        <f>IFERROR(AE311 * (1 - O311/X311) -AF311 - P311- Q311,"NA")</f>
        <v>3.42</v>
      </c>
      <c r="AH311" s="15">
        <f>IFERROR(AG311 /AE311,"NA")</f>
        <v>0.34234234234234</v>
      </c>
      <c r="AI311" s="17">
        <f>IFERROR(AG311/AF311,"NA")</f>
        <v>3.42</v>
      </c>
      <c r="AJ311" s="5" t="str">
        <f>IF(AH311="NA","NA",IF(AH311&lt;0,"&lt;00    Group",IF(AH311&lt;10%,"00-10% Group",(IF(AH311&lt;20%,"10-20%","20%+ Group")))))</f>
        <v>20%+ Group</v>
      </c>
      <c r="AK311" s="21"/>
      <c r="AL311" t="s">
        <v>47</v>
      </c>
    </row>
    <row r="312" spans="1:38">
      <c r="A312" s="2" t="s">
        <v>603</v>
      </c>
      <c r="B312" s="5" t="s">
        <v>38</v>
      </c>
      <c r="C312" s="5" t="s">
        <v>39</v>
      </c>
      <c r="D312" s="6" t="s">
        <v>1096</v>
      </c>
      <c r="E312" s="8"/>
      <c r="F312" s="8"/>
      <c r="G312" s="8"/>
      <c r="H312" s="8"/>
      <c r="I312" s="8"/>
      <c r="J312" s="10" t="s">
        <v>41</v>
      </c>
      <c r="K312" s="10" t="s">
        <v>1097</v>
      </c>
      <c r="L312" s="10"/>
      <c r="M312" s="10"/>
      <c r="N312" s="10" t="s">
        <v>44</v>
      </c>
      <c r="O312" s="23"/>
      <c r="P312" s="23"/>
      <c r="Q312" s="23"/>
      <c r="R312" s="23"/>
      <c r="S312" s="24"/>
      <c r="T312" s="11"/>
      <c r="U312" s="11"/>
      <c r="V312" s="24"/>
      <c r="W312" s="24"/>
      <c r="X312" s="24"/>
      <c r="Y312" s="11"/>
      <c r="Z312" s="12"/>
      <c r="AA312" s="13"/>
      <c r="AB312" s="13" t="s">
        <v>115</v>
      </c>
      <c r="AC312" s="8"/>
      <c r="AD312" s="14"/>
      <c r="AE312" s="26"/>
      <c r="AF312" s="26">
        <v>1</v>
      </c>
      <c r="AG312" s="26" t="str">
        <f>IFERROR(AE312 * (1 - O312/X312) -AF312 - P312- Q312,"NA")</f>
        <v>NA</v>
      </c>
      <c r="AH312" s="15" t="str">
        <f>IFERROR(AG312 /AE312,"NA")</f>
        <v>NA</v>
      </c>
      <c r="AI312" s="17" t="str">
        <f>IFERROR(AG312/AF312,"NA")</f>
        <v>NA</v>
      </c>
      <c r="AJ312" s="5" t="str">
        <f>IF(AH312="NA","NA",IF(AH312&lt;0,"&lt;00    Group",IF(AH312&lt;10%,"00-10% Group",(IF(AH312&lt;20%,"10-20%","20%+ Group")))))</f>
        <v>NA</v>
      </c>
      <c r="AK312" s="21" t="s">
        <v>46</v>
      </c>
      <c r="AL312" t="s">
        <v>47</v>
      </c>
    </row>
    <row r="313" spans="1:38">
      <c r="A313" s="2" t="s">
        <v>603</v>
      </c>
      <c r="B313" s="5" t="s">
        <v>38</v>
      </c>
      <c r="C313" s="5" t="s">
        <v>39</v>
      </c>
      <c r="D313" s="6" t="s">
        <v>1098</v>
      </c>
      <c r="E313" s="8"/>
      <c r="F313" s="8"/>
      <c r="G313" s="8"/>
      <c r="H313" s="8"/>
      <c r="I313" s="8">
        <v>0.77</v>
      </c>
      <c r="J313" s="10" t="s">
        <v>571</v>
      </c>
      <c r="K313" s="10" t="s">
        <v>1099</v>
      </c>
      <c r="L313" s="10" t="s">
        <v>1100</v>
      </c>
      <c r="M313" s="10"/>
      <c r="N313" s="10" t="s">
        <v>113</v>
      </c>
      <c r="O313" s="23">
        <v>2.4</v>
      </c>
      <c r="P313" s="23">
        <v>4.75</v>
      </c>
      <c r="Q313" s="23"/>
      <c r="R313" s="23">
        <v>7.15</v>
      </c>
      <c r="S313" s="24">
        <v>19.99</v>
      </c>
      <c r="T313" s="11">
        <v>2</v>
      </c>
      <c r="U313" s="11">
        <v>2</v>
      </c>
      <c r="V313" s="24">
        <v>19.99</v>
      </c>
      <c r="W313" s="24">
        <v>21.99</v>
      </c>
      <c r="X313" s="24">
        <v>19.99</v>
      </c>
      <c r="Y313" s="11" t="s">
        <v>60</v>
      </c>
      <c r="Z313" s="12" t="s">
        <v>45</v>
      </c>
      <c r="AA313" s="13">
        <v>104128</v>
      </c>
      <c r="AB313" s="13">
        <v>65</v>
      </c>
      <c r="AC313" s="8" t="s">
        <v>55</v>
      </c>
      <c r="AD313" s="14" t="s">
        <v>1101</v>
      </c>
      <c r="AE313" s="26">
        <v>19.99</v>
      </c>
      <c r="AF313" s="26">
        <v>1</v>
      </c>
      <c r="AG313" s="26">
        <f>IFERROR(AE313 * (1 - O313/X313) -AF313 - P313- Q313,"NA")</f>
        <v>11.84</v>
      </c>
      <c r="AH313" s="15">
        <f>IFERROR(AG313 /AE313,"NA")</f>
        <v>0.59229614807404</v>
      </c>
      <c r="AI313" s="17">
        <f>IFERROR(AG313/AF313,"NA")</f>
        <v>11.84</v>
      </c>
      <c r="AJ313" s="5" t="str">
        <f>IF(AH313="NA","NA",IF(AH313&lt;0,"&lt;00    Group",IF(AH313&lt;10%,"00-10% Group",(IF(AH313&lt;20%,"10-20%","20%+ Group")))))</f>
        <v>20%+ Group</v>
      </c>
      <c r="AK313" s="21"/>
      <c r="AL313" t="s">
        <v>47</v>
      </c>
    </row>
    <row r="314" spans="1:38">
      <c r="A314" s="2" t="s">
        <v>603</v>
      </c>
      <c r="B314" s="5" t="s">
        <v>38</v>
      </c>
      <c r="C314" s="5" t="s">
        <v>39</v>
      </c>
      <c r="D314" s="6" t="s">
        <v>1102</v>
      </c>
      <c r="E314" s="8"/>
      <c r="F314" s="8"/>
      <c r="G314" s="8"/>
      <c r="H314" s="8"/>
      <c r="I314" s="8"/>
      <c r="J314" s="10" t="s">
        <v>41</v>
      </c>
      <c r="K314" s="10" t="s">
        <v>1103</v>
      </c>
      <c r="L314" s="10" t="s">
        <v>1104</v>
      </c>
      <c r="M314" s="10"/>
      <c r="N314" s="10" t="s">
        <v>532</v>
      </c>
      <c r="O314" s="23"/>
      <c r="P314" s="23"/>
      <c r="Q314" s="23"/>
      <c r="R314" s="23"/>
      <c r="S314" s="24">
        <v>12.98</v>
      </c>
      <c r="T314" s="11">
        <v>1</v>
      </c>
      <c r="U314" s="11">
        <v>1</v>
      </c>
      <c r="V314" s="24"/>
      <c r="W314" s="24">
        <v>1.99</v>
      </c>
      <c r="X314" s="24">
        <v>12.98</v>
      </c>
      <c r="Y314" s="11" t="s">
        <v>54</v>
      </c>
      <c r="Z314" s="12" t="s">
        <v>45</v>
      </c>
      <c r="AA314" s="13">
        <v>1178697</v>
      </c>
      <c r="AB314" s="13" t="s">
        <v>243</v>
      </c>
      <c r="AC314" s="8" t="s">
        <v>55</v>
      </c>
      <c r="AD314" s="14" t="s">
        <v>1105</v>
      </c>
      <c r="AE314" s="26">
        <v>12.98</v>
      </c>
      <c r="AF314" s="26">
        <v>1</v>
      </c>
      <c r="AG314" s="26">
        <f>IFERROR(AE314 * (1 - O314/X314) -AF314 - P314- Q314,"NA")</f>
        <v>11.98</v>
      </c>
      <c r="AH314" s="15">
        <f>IFERROR(AG314 /AE314,"NA")</f>
        <v>0.92295839753467</v>
      </c>
      <c r="AI314" s="17">
        <f>IFERROR(AG314/AF314,"NA")</f>
        <v>11.98</v>
      </c>
      <c r="AJ314" s="5" t="str">
        <f>IF(AH314="NA","NA",IF(AH314&lt;0,"&lt;00    Group",IF(AH314&lt;10%,"00-10% Group",(IF(AH314&lt;20%,"10-20%","20%+ Group")))))</f>
        <v>20%+ Group</v>
      </c>
      <c r="AK314" s="21"/>
      <c r="AL314" t="s">
        <v>47</v>
      </c>
    </row>
    <row r="315" spans="1:38">
      <c r="A315" s="2" t="s">
        <v>1106</v>
      </c>
      <c r="B315" s="5" t="s">
        <v>38</v>
      </c>
      <c r="C315" s="5" t="s">
        <v>39</v>
      </c>
      <c r="D315" s="6" t="s">
        <v>1107</v>
      </c>
      <c r="E315" s="8"/>
      <c r="F315" s="8"/>
      <c r="G315" s="8"/>
      <c r="H315" s="8"/>
      <c r="I315" s="8"/>
      <c r="J315" s="10" t="s">
        <v>41</v>
      </c>
      <c r="K315" s="10" t="s">
        <v>1108</v>
      </c>
      <c r="L315" s="10" t="s">
        <v>1109</v>
      </c>
      <c r="M315" s="10"/>
      <c r="N315" s="10" t="s">
        <v>44</v>
      </c>
      <c r="O315" s="23">
        <v>1.12</v>
      </c>
      <c r="P315" s="23">
        <v>3.72</v>
      </c>
      <c r="Q315" s="23"/>
      <c r="R315" s="23">
        <v>4.84</v>
      </c>
      <c r="S315" s="24">
        <v>7.49</v>
      </c>
      <c r="T315" s="11">
        <v>1</v>
      </c>
      <c r="U315" s="11">
        <v>1</v>
      </c>
      <c r="V315" s="24">
        <v>7.49</v>
      </c>
      <c r="W315" s="24"/>
      <c r="X315" s="24">
        <v>7.49</v>
      </c>
      <c r="Y315" s="11" t="s">
        <v>60</v>
      </c>
      <c r="Z315" s="12" t="s">
        <v>45</v>
      </c>
      <c r="AA315" s="13">
        <v>391867</v>
      </c>
      <c r="AB315" s="13">
        <v>65</v>
      </c>
      <c r="AC315" s="8" t="s">
        <v>55</v>
      </c>
      <c r="AD315" s="14"/>
      <c r="AE315" s="26">
        <v>7.49</v>
      </c>
      <c r="AF315" s="26">
        <v>1</v>
      </c>
      <c r="AG315" s="26">
        <f>IFERROR(AE315 * (1 - O315/X315) -AF315 - P315- Q315,"NA")</f>
        <v>1.65</v>
      </c>
      <c r="AH315" s="15">
        <f>IFERROR(AG315 /AE315,"NA")</f>
        <v>0.22029372496662</v>
      </c>
      <c r="AI315" s="17">
        <f>IFERROR(AG315/AF315,"NA")</f>
        <v>1.65</v>
      </c>
      <c r="AJ315" s="5" t="str">
        <f>IF(AH315="NA","NA",IF(AH315&lt;0,"&lt;00    Group",IF(AH315&lt;10%,"00-10% Group",(IF(AH315&lt;20%,"10-20%","20%+ Group")))))</f>
        <v>20%+ Group</v>
      </c>
      <c r="AK315" s="21"/>
      <c r="AL315" t="s">
        <v>47</v>
      </c>
    </row>
    <row r="316" spans="1:38">
      <c r="A316" s="2" t="s">
        <v>1106</v>
      </c>
      <c r="B316" s="5" t="s">
        <v>38</v>
      </c>
      <c r="C316" s="5" t="s">
        <v>39</v>
      </c>
      <c r="D316" s="6" t="s">
        <v>1110</v>
      </c>
      <c r="E316" s="8"/>
      <c r="F316" s="8"/>
      <c r="G316" s="8"/>
      <c r="H316" s="8"/>
      <c r="I316" s="8"/>
      <c r="J316" s="10" t="s">
        <v>41</v>
      </c>
      <c r="K316" s="10" t="s">
        <v>1111</v>
      </c>
      <c r="L316" s="10" t="s">
        <v>1112</v>
      </c>
      <c r="M316" s="10"/>
      <c r="N316" s="10" t="s">
        <v>44</v>
      </c>
      <c r="O316" s="23">
        <v>1.05</v>
      </c>
      <c r="P316" s="23">
        <v>3.72</v>
      </c>
      <c r="Q316" s="23"/>
      <c r="R316" s="23">
        <v>4.77</v>
      </c>
      <c r="S316" s="24">
        <v>6.99</v>
      </c>
      <c r="T316" s="11">
        <v>1</v>
      </c>
      <c r="U316" s="11">
        <v>1</v>
      </c>
      <c r="V316" s="24">
        <v>6.99</v>
      </c>
      <c r="W316" s="24"/>
      <c r="X316" s="24">
        <v>6.99</v>
      </c>
      <c r="Y316" s="11" t="s">
        <v>60</v>
      </c>
      <c r="Z316" s="12" t="s">
        <v>45</v>
      </c>
      <c r="AA316" s="13">
        <v>287196</v>
      </c>
      <c r="AB316" s="13">
        <v>65</v>
      </c>
      <c r="AC316" s="8" t="s">
        <v>55</v>
      </c>
      <c r="AD316" s="14" t="s">
        <v>1113</v>
      </c>
      <c r="AE316" s="26">
        <v>6.99</v>
      </c>
      <c r="AF316" s="26">
        <v>1</v>
      </c>
      <c r="AG316" s="26">
        <f>IFERROR(AE316 * (1 - O316/X316) -AF316 - P316- Q316,"NA")</f>
        <v>1.22</v>
      </c>
      <c r="AH316" s="15">
        <f>IFERROR(AG316 /AE316,"NA")</f>
        <v>0.17453505007153</v>
      </c>
      <c r="AI316" s="17">
        <f>IFERROR(AG316/AF316,"NA")</f>
        <v>1.22</v>
      </c>
      <c r="AJ316" s="5" t="str">
        <f>IF(AH316="NA","NA",IF(AH316&lt;0,"&lt;00    Group",IF(AH316&lt;10%,"00-10% Group",(IF(AH316&lt;20%,"10-20%","20%+ Group")))))</f>
        <v>10-20%</v>
      </c>
      <c r="AK316" s="21"/>
      <c r="AL316" t="s">
        <v>47</v>
      </c>
    </row>
    <row r="317" spans="1:38">
      <c r="A317" s="2" t="s">
        <v>1106</v>
      </c>
      <c r="B317" s="5" t="s">
        <v>38</v>
      </c>
      <c r="C317" s="5" t="s">
        <v>39</v>
      </c>
      <c r="D317" s="6" t="s">
        <v>1114</v>
      </c>
      <c r="E317" s="8"/>
      <c r="F317" s="8"/>
      <c r="G317" s="8"/>
      <c r="H317" s="8"/>
      <c r="I317" s="8"/>
      <c r="J317" s="10" t="s">
        <v>41</v>
      </c>
      <c r="K317" s="10" t="s">
        <v>1115</v>
      </c>
      <c r="L317" s="10" t="s">
        <v>1116</v>
      </c>
      <c r="M317" s="10"/>
      <c r="N317" s="10" t="s">
        <v>44</v>
      </c>
      <c r="O317" s="23">
        <v>1.2</v>
      </c>
      <c r="P317" s="23">
        <v>3.72</v>
      </c>
      <c r="Q317" s="23"/>
      <c r="R317" s="23">
        <v>4.92</v>
      </c>
      <c r="S317" s="24">
        <v>7.99</v>
      </c>
      <c r="T317" s="11">
        <v>1</v>
      </c>
      <c r="U317" s="11">
        <v>1</v>
      </c>
      <c r="V317" s="24">
        <v>7.99</v>
      </c>
      <c r="W317" s="24"/>
      <c r="X317" s="24">
        <v>7.99</v>
      </c>
      <c r="Y317" s="11" t="s">
        <v>60</v>
      </c>
      <c r="Z317" s="12" t="s">
        <v>45</v>
      </c>
      <c r="AA317" s="13">
        <v>236178</v>
      </c>
      <c r="AB317" s="13">
        <v>65</v>
      </c>
      <c r="AC317" s="8" t="s">
        <v>55</v>
      </c>
      <c r="AD317" s="14" t="s">
        <v>1117</v>
      </c>
      <c r="AE317" s="26">
        <v>7.99</v>
      </c>
      <c r="AF317" s="26">
        <v>1</v>
      </c>
      <c r="AG317" s="26">
        <f>IFERROR(AE317 * (1 - O317/X317) -AF317 - P317- Q317,"NA")</f>
        <v>2.07</v>
      </c>
      <c r="AH317" s="15">
        <f>IFERROR(AG317 /AE317,"NA")</f>
        <v>0.25907384230288</v>
      </c>
      <c r="AI317" s="17">
        <f>IFERROR(AG317/AF317,"NA")</f>
        <v>2.07</v>
      </c>
      <c r="AJ317" s="5" t="str">
        <f>IF(AH317="NA","NA",IF(AH317&lt;0,"&lt;00    Group",IF(AH317&lt;10%,"00-10% Group",(IF(AH317&lt;20%,"10-20%","20%+ Group")))))</f>
        <v>20%+ Group</v>
      </c>
      <c r="AK317" s="21"/>
      <c r="AL317" t="s">
        <v>47</v>
      </c>
    </row>
    <row r="318" spans="1:38">
      <c r="A318" s="2" t="s">
        <v>1106</v>
      </c>
      <c r="B318" s="5" t="s">
        <v>38</v>
      </c>
      <c r="C318" s="5" t="s">
        <v>39</v>
      </c>
      <c r="D318" s="6" t="s">
        <v>1118</v>
      </c>
      <c r="E318" s="8"/>
      <c r="F318" s="8">
        <v>2.95</v>
      </c>
      <c r="G318" s="8">
        <v>4.33</v>
      </c>
      <c r="H318" s="8">
        <v>1.97</v>
      </c>
      <c r="I318" s="8">
        <v>0.23</v>
      </c>
      <c r="J318" s="10" t="s">
        <v>41</v>
      </c>
      <c r="K318" s="10" t="s">
        <v>1119</v>
      </c>
      <c r="L318" s="10" t="s">
        <v>1120</v>
      </c>
      <c r="M318" s="10" t="s">
        <v>1121</v>
      </c>
      <c r="N318" s="10" t="s">
        <v>44</v>
      </c>
      <c r="O318" s="23">
        <v>1.18</v>
      </c>
      <c r="P318" s="23">
        <v>3.96</v>
      </c>
      <c r="Q318" s="23"/>
      <c r="R318" s="23">
        <v>5.14</v>
      </c>
      <c r="S318" s="24">
        <v>7.88</v>
      </c>
      <c r="T318" s="11">
        <v>1</v>
      </c>
      <c r="U318" s="11">
        <v>1</v>
      </c>
      <c r="V318" s="24">
        <v>7.88</v>
      </c>
      <c r="W318" s="24"/>
      <c r="X318" s="24">
        <v>7.88</v>
      </c>
      <c r="Y318" s="11" t="s">
        <v>60</v>
      </c>
      <c r="Z318" s="12" t="s">
        <v>45</v>
      </c>
      <c r="AA318" s="13">
        <v>231599</v>
      </c>
      <c r="AB318" s="13">
        <v>65</v>
      </c>
      <c r="AC318" s="8" t="s">
        <v>55</v>
      </c>
      <c r="AD318" s="14" t="s">
        <v>1122</v>
      </c>
      <c r="AE318" s="26">
        <v>7.88</v>
      </c>
      <c r="AF318" s="26">
        <v>1</v>
      </c>
      <c r="AG318" s="26">
        <f>IFERROR(AE318 * (1 - O318/X318) -AF318 - P318- Q318,"NA")</f>
        <v>1.74</v>
      </c>
      <c r="AH318" s="15">
        <f>IFERROR(AG318 /AE318,"NA")</f>
        <v>0.22081218274112</v>
      </c>
      <c r="AI318" s="17">
        <f>IFERROR(AG318/AF318,"NA")</f>
        <v>1.74</v>
      </c>
      <c r="AJ318" s="5" t="str">
        <f>IF(AH318="NA","NA",IF(AH318&lt;0,"&lt;00    Group",IF(AH318&lt;10%,"00-10% Group",(IF(AH318&lt;20%,"10-20%","20%+ Group")))))</f>
        <v>20%+ Group</v>
      </c>
      <c r="AK318" s="21"/>
      <c r="AL318" t="s">
        <v>47</v>
      </c>
    </row>
    <row r="319" spans="1:38">
      <c r="A319" s="2" t="s">
        <v>1106</v>
      </c>
      <c r="B319" s="5" t="s">
        <v>38</v>
      </c>
      <c r="C319" s="5" t="s">
        <v>39</v>
      </c>
      <c r="D319" s="6" t="s">
        <v>1123</v>
      </c>
      <c r="E319" s="8"/>
      <c r="F319" s="8"/>
      <c r="G319" s="8"/>
      <c r="H319" s="8"/>
      <c r="I319" s="8"/>
      <c r="J319" s="10" t="s">
        <v>41</v>
      </c>
      <c r="K319" s="10" t="s">
        <v>1124</v>
      </c>
      <c r="L319" s="10" t="s">
        <v>777</v>
      </c>
      <c r="M319" s="10" t="s">
        <v>1125</v>
      </c>
      <c r="N319" s="10" t="s">
        <v>44</v>
      </c>
      <c r="O319" s="23"/>
      <c r="P319" s="23"/>
      <c r="Q319" s="23"/>
      <c r="R319" s="23"/>
      <c r="S319" s="24"/>
      <c r="T319" s="11"/>
      <c r="U319" s="11"/>
      <c r="V319" s="24"/>
      <c r="W319" s="24"/>
      <c r="X319" s="24"/>
      <c r="Y319" s="11"/>
      <c r="Z319" s="12" t="s">
        <v>45</v>
      </c>
      <c r="AA319" s="13">
        <v>4633</v>
      </c>
      <c r="AB319" s="13">
        <v>1421</v>
      </c>
      <c r="AC319" s="8"/>
      <c r="AD319" s="14"/>
      <c r="AE319" s="26"/>
      <c r="AF319" s="26">
        <v>1</v>
      </c>
      <c r="AG319" s="26" t="str">
        <f>IFERROR(AE319 * (1 - O319/X319) -AF319 - P319- Q319,"NA")</f>
        <v>NA</v>
      </c>
      <c r="AH319" s="15" t="str">
        <f>IFERROR(AG319 /AE319,"NA")</f>
        <v>NA</v>
      </c>
      <c r="AI319" s="17" t="str">
        <f>IFERROR(AG319/AF319,"NA")</f>
        <v>NA</v>
      </c>
      <c r="AJ319" s="5" t="str">
        <f>IF(AH319="NA","NA",IF(AH319&lt;0,"&lt;00    Group",IF(AH319&lt;10%,"00-10% Group",(IF(AH319&lt;20%,"10-20%","20%+ Group")))))</f>
        <v>NA</v>
      </c>
      <c r="AK319" s="21" t="s">
        <v>46</v>
      </c>
      <c r="AL319" t="s">
        <v>47</v>
      </c>
    </row>
    <row r="320" spans="1:38">
      <c r="A320" s="2" t="s">
        <v>1106</v>
      </c>
      <c r="B320" s="5" t="s">
        <v>38</v>
      </c>
      <c r="C320" s="5" t="s">
        <v>39</v>
      </c>
      <c r="D320" s="6" t="s">
        <v>1126</v>
      </c>
      <c r="E320" s="8"/>
      <c r="F320" s="8"/>
      <c r="G320" s="8"/>
      <c r="H320" s="8"/>
      <c r="I320" s="8"/>
      <c r="J320" s="10" t="s">
        <v>41</v>
      </c>
      <c r="K320" s="10" t="s">
        <v>1127</v>
      </c>
      <c r="L320" s="10" t="s">
        <v>1128</v>
      </c>
      <c r="M320" s="10"/>
      <c r="N320" s="10" t="s">
        <v>44</v>
      </c>
      <c r="O320" s="23">
        <v>1.39</v>
      </c>
      <c r="P320" s="23">
        <v>3.72</v>
      </c>
      <c r="Q320" s="23"/>
      <c r="R320" s="23">
        <v>5.11</v>
      </c>
      <c r="S320" s="24">
        <v>9.29</v>
      </c>
      <c r="T320" s="11">
        <v>1</v>
      </c>
      <c r="U320" s="11">
        <v>1</v>
      </c>
      <c r="V320" s="24">
        <v>9.29</v>
      </c>
      <c r="W320" s="24"/>
      <c r="X320" s="24">
        <v>9.29</v>
      </c>
      <c r="Y320" s="11" t="s">
        <v>60</v>
      </c>
      <c r="Z320" s="12" t="s">
        <v>45</v>
      </c>
      <c r="AA320" s="13">
        <v>117848</v>
      </c>
      <c r="AB320" s="13">
        <v>65</v>
      </c>
      <c r="AC320" s="8" t="s">
        <v>55</v>
      </c>
      <c r="AD320" s="14" t="s">
        <v>1129</v>
      </c>
      <c r="AE320" s="26">
        <v>9.29</v>
      </c>
      <c r="AF320" s="26">
        <v>1</v>
      </c>
      <c r="AG320" s="26">
        <f>IFERROR(AE320 * (1 - O320/X320) -AF320 - P320- Q320,"NA")</f>
        <v>3.18</v>
      </c>
      <c r="AH320" s="15">
        <f>IFERROR(AG320 /AE320,"NA")</f>
        <v>0.34230355220667</v>
      </c>
      <c r="AI320" s="17">
        <f>IFERROR(AG320/AF320,"NA")</f>
        <v>3.18</v>
      </c>
      <c r="AJ320" s="5" t="str">
        <f>IF(AH320="NA","NA",IF(AH320&lt;0,"&lt;00    Group",IF(AH320&lt;10%,"00-10% Group",(IF(AH320&lt;20%,"10-20%","20%+ Group")))))</f>
        <v>20%+ Group</v>
      </c>
      <c r="AK320" s="21"/>
      <c r="AL320" t="s">
        <v>47</v>
      </c>
    </row>
    <row r="321" spans="1:38">
      <c r="A321" s="2" t="s">
        <v>1106</v>
      </c>
      <c r="B321" s="5" t="s">
        <v>38</v>
      </c>
      <c r="C321" s="5" t="s">
        <v>39</v>
      </c>
      <c r="D321" s="6" t="s">
        <v>1130</v>
      </c>
      <c r="E321" s="8">
        <v>1</v>
      </c>
      <c r="F321" s="8">
        <v>4.25</v>
      </c>
      <c r="G321" s="8">
        <v>1.25</v>
      </c>
      <c r="H321" s="8">
        <v>9.75</v>
      </c>
      <c r="I321" s="8">
        <v>0.42</v>
      </c>
      <c r="J321" s="10" t="s">
        <v>41</v>
      </c>
      <c r="K321" s="10" t="s">
        <v>1131</v>
      </c>
      <c r="L321" s="10" t="s">
        <v>1132</v>
      </c>
      <c r="M321" s="10" t="s">
        <v>1133</v>
      </c>
      <c r="N321" s="10" t="s">
        <v>44</v>
      </c>
      <c r="O321" s="23">
        <v>1.37</v>
      </c>
      <c r="P321" s="23">
        <v>4.75</v>
      </c>
      <c r="Q321" s="23"/>
      <c r="R321" s="23">
        <v>6.12</v>
      </c>
      <c r="S321" s="24">
        <v>9.12</v>
      </c>
      <c r="T321" s="11">
        <v>9</v>
      </c>
      <c r="U321" s="11">
        <v>8</v>
      </c>
      <c r="V321" s="24">
        <v>9.12</v>
      </c>
      <c r="W321" s="24">
        <v>14.99</v>
      </c>
      <c r="X321" s="24">
        <v>9.12</v>
      </c>
      <c r="Y321" s="11" t="s">
        <v>60</v>
      </c>
      <c r="Z321" s="12" t="s">
        <v>45</v>
      </c>
      <c r="AA321" s="13">
        <v>203428</v>
      </c>
      <c r="AB321" s="13">
        <v>65</v>
      </c>
      <c r="AC321" s="8" t="s">
        <v>55</v>
      </c>
      <c r="AD321" s="14" t="s">
        <v>1134</v>
      </c>
      <c r="AE321" s="26">
        <v>9.12</v>
      </c>
      <c r="AF321" s="26">
        <v>1</v>
      </c>
      <c r="AG321" s="26">
        <f>IFERROR(AE321 * (1 - O321/X321) -AF321 - P321- Q321,"NA")</f>
        <v>2</v>
      </c>
      <c r="AH321" s="15">
        <f>IFERROR(AG321 /AE321,"NA")</f>
        <v>0.21929824561404</v>
      </c>
      <c r="AI321" s="17">
        <f>IFERROR(AG321/AF321,"NA")</f>
        <v>2</v>
      </c>
      <c r="AJ321" s="5" t="str">
        <f>IF(AH321="NA","NA",IF(AH321&lt;0,"&lt;00    Group",IF(AH321&lt;10%,"00-10% Group",(IF(AH321&lt;20%,"10-20%","20%+ Group")))))</f>
        <v>20%+ Group</v>
      </c>
      <c r="AK321" s="21"/>
      <c r="AL321" t="s">
        <v>47</v>
      </c>
    </row>
    <row r="322" spans="1:38">
      <c r="A322" s="2" t="s">
        <v>1106</v>
      </c>
      <c r="B322" s="5" t="s">
        <v>38</v>
      </c>
      <c r="C322" s="5" t="s">
        <v>39</v>
      </c>
      <c r="D322" s="6" t="s">
        <v>1135</v>
      </c>
      <c r="E322" s="8">
        <v>1</v>
      </c>
      <c r="F322" s="8">
        <v>2.5</v>
      </c>
      <c r="G322" s="8">
        <v>2</v>
      </c>
      <c r="H322" s="8">
        <v>2</v>
      </c>
      <c r="I322" s="8"/>
      <c r="J322" s="10" t="s">
        <v>41</v>
      </c>
      <c r="K322" s="10" t="s">
        <v>1136</v>
      </c>
      <c r="L322" s="10" t="s">
        <v>1137</v>
      </c>
      <c r="M322" s="10">
        <v>8906</v>
      </c>
      <c r="N322" s="10" t="s">
        <v>44</v>
      </c>
      <c r="O322" s="23">
        <v>1.39</v>
      </c>
      <c r="P322" s="23">
        <v>3.72</v>
      </c>
      <c r="Q322" s="23"/>
      <c r="R322" s="23">
        <v>5.11</v>
      </c>
      <c r="S322" s="24">
        <v>9.29</v>
      </c>
      <c r="T322" s="11">
        <v>2</v>
      </c>
      <c r="U322" s="11">
        <v>2</v>
      </c>
      <c r="V322" s="24">
        <v>9.29</v>
      </c>
      <c r="W322" s="24"/>
      <c r="X322" s="24">
        <v>9.29</v>
      </c>
      <c r="Y322" s="11" t="s">
        <v>60</v>
      </c>
      <c r="Z322" s="12" t="s">
        <v>45</v>
      </c>
      <c r="AA322" s="13">
        <v>18221</v>
      </c>
      <c r="AB322" s="13">
        <v>482</v>
      </c>
      <c r="AC322" s="8" t="s">
        <v>55</v>
      </c>
      <c r="AD322" s="14" t="s">
        <v>1138</v>
      </c>
      <c r="AE322" s="26">
        <v>9.29</v>
      </c>
      <c r="AF322" s="26">
        <v>1</v>
      </c>
      <c r="AG322" s="26">
        <f>IFERROR(AE322 * (1 - O322/X322) -AF322 - P322- Q322,"NA")</f>
        <v>3.18</v>
      </c>
      <c r="AH322" s="15">
        <f>IFERROR(AG322 /AE322,"NA")</f>
        <v>0.34230355220667</v>
      </c>
      <c r="AI322" s="17">
        <f>IFERROR(AG322/AF322,"NA")</f>
        <v>3.18</v>
      </c>
      <c r="AJ322" s="5" t="str">
        <f>IF(AH322="NA","NA",IF(AH322&lt;0,"&lt;00    Group",IF(AH322&lt;10%,"00-10% Group",(IF(AH322&lt;20%,"10-20%","20%+ Group")))))</f>
        <v>20%+ Group</v>
      </c>
      <c r="AK322" s="21"/>
      <c r="AL322" t="s">
        <v>47</v>
      </c>
    </row>
    <row r="323" spans="1:38">
      <c r="A323" s="2" t="s">
        <v>1106</v>
      </c>
      <c r="B323" s="5" t="s">
        <v>38</v>
      </c>
      <c r="C323" s="5" t="s">
        <v>39</v>
      </c>
      <c r="D323" s="6" t="s">
        <v>1139</v>
      </c>
      <c r="E323" s="8"/>
      <c r="F323" s="8"/>
      <c r="G323" s="8"/>
      <c r="H323" s="8"/>
      <c r="I323" s="8"/>
      <c r="J323" s="10" t="s">
        <v>41</v>
      </c>
      <c r="K323" s="10" t="s">
        <v>1140</v>
      </c>
      <c r="L323" s="10" t="s">
        <v>1141</v>
      </c>
      <c r="M323" s="10"/>
      <c r="N323" s="10" t="s">
        <v>44</v>
      </c>
      <c r="O323" s="23">
        <v>1.8</v>
      </c>
      <c r="P323" s="23">
        <v>3.96</v>
      </c>
      <c r="Q323" s="23"/>
      <c r="R323" s="23">
        <v>5.76</v>
      </c>
      <c r="S323" s="24">
        <v>11.99</v>
      </c>
      <c r="T323" s="11">
        <v>1</v>
      </c>
      <c r="U323" s="11">
        <v>1</v>
      </c>
      <c r="V323" s="24">
        <v>11.99</v>
      </c>
      <c r="W323" s="24"/>
      <c r="X323" s="24">
        <v>11.99</v>
      </c>
      <c r="Y323" s="11" t="s">
        <v>60</v>
      </c>
      <c r="Z323" s="12" t="s">
        <v>45</v>
      </c>
      <c r="AA323" s="13">
        <v>305817</v>
      </c>
      <c r="AB323" s="13">
        <v>65</v>
      </c>
      <c r="AC323" s="8" t="s">
        <v>55</v>
      </c>
      <c r="AD323" s="14" t="s">
        <v>1142</v>
      </c>
      <c r="AE323" s="26">
        <v>11.99</v>
      </c>
      <c r="AF323" s="26">
        <v>1</v>
      </c>
      <c r="AG323" s="26">
        <f>IFERROR(AE323 * (1 - O323/X323) -AF323 - P323- Q323,"NA")</f>
        <v>5.23</v>
      </c>
      <c r="AH323" s="15">
        <f>IFERROR(AG323 /AE323,"NA")</f>
        <v>0.43619683069224</v>
      </c>
      <c r="AI323" s="17">
        <f>IFERROR(AG323/AF323,"NA")</f>
        <v>5.23</v>
      </c>
      <c r="AJ323" s="5" t="str">
        <f>IF(AH323="NA","NA",IF(AH323&lt;0,"&lt;00    Group",IF(AH323&lt;10%,"00-10% Group",(IF(AH323&lt;20%,"10-20%","20%+ Group")))))</f>
        <v>20%+ Group</v>
      </c>
      <c r="AK323" s="21"/>
      <c r="AL323" t="s">
        <v>47</v>
      </c>
    </row>
    <row r="324" spans="1:38">
      <c r="A324" s="2" t="s">
        <v>1106</v>
      </c>
      <c r="B324" s="5" t="s">
        <v>38</v>
      </c>
      <c r="C324" s="5" t="s">
        <v>39</v>
      </c>
      <c r="D324" s="6" t="s">
        <v>1143</v>
      </c>
      <c r="E324" s="8">
        <v>1</v>
      </c>
      <c r="F324" s="8">
        <v>3.13</v>
      </c>
      <c r="G324" s="8">
        <v>7.38</v>
      </c>
      <c r="H324" s="8">
        <v>1.13</v>
      </c>
      <c r="I324" s="8">
        <v>0.4</v>
      </c>
      <c r="J324" s="10" t="s">
        <v>41</v>
      </c>
      <c r="K324" s="10" t="s">
        <v>1144</v>
      </c>
      <c r="L324" s="10" t="s">
        <v>1145</v>
      </c>
      <c r="M324" s="10" t="s">
        <v>1146</v>
      </c>
      <c r="N324" s="10" t="s">
        <v>113</v>
      </c>
      <c r="O324" s="23">
        <v>1.54</v>
      </c>
      <c r="P324" s="23">
        <v>3.96</v>
      </c>
      <c r="Q324" s="23"/>
      <c r="R324" s="23">
        <v>5.5</v>
      </c>
      <c r="S324" s="24">
        <v>12.86</v>
      </c>
      <c r="T324" s="11">
        <v>7</v>
      </c>
      <c r="U324" s="11">
        <v>6</v>
      </c>
      <c r="V324" s="24">
        <v>12.86</v>
      </c>
      <c r="W324" s="24">
        <v>6.98</v>
      </c>
      <c r="X324" s="24">
        <v>12.86</v>
      </c>
      <c r="Y324" s="11" t="s">
        <v>54</v>
      </c>
      <c r="Z324" s="12" t="s">
        <v>45</v>
      </c>
      <c r="AA324" s="13">
        <v>192987</v>
      </c>
      <c r="AB324" s="13">
        <v>65</v>
      </c>
      <c r="AC324" s="8" t="s">
        <v>55</v>
      </c>
      <c r="AD324" s="14" t="s">
        <v>1147</v>
      </c>
      <c r="AE324" s="26">
        <v>12.86</v>
      </c>
      <c r="AF324" s="26">
        <v>1</v>
      </c>
      <c r="AG324" s="26">
        <f>IFERROR(AE324 * (1 - O324/X324) -AF324 - P324- Q324,"NA")</f>
        <v>6.36</v>
      </c>
      <c r="AH324" s="15">
        <f>IFERROR(AG324 /AE324,"NA")</f>
        <v>0.4945567651633</v>
      </c>
      <c r="AI324" s="17">
        <f>IFERROR(AG324/AF324,"NA")</f>
        <v>6.36</v>
      </c>
      <c r="AJ324" s="5" t="str">
        <f>IF(AH324="NA","NA",IF(AH324&lt;0,"&lt;00    Group",IF(AH324&lt;10%,"00-10% Group",(IF(AH324&lt;20%,"10-20%","20%+ Group")))))</f>
        <v>20%+ Group</v>
      </c>
      <c r="AK324" s="21"/>
      <c r="AL324" t="s">
        <v>47</v>
      </c>
    </row>
    <row r="325" spans="1:38">
      <c r="A325" s="2" t="s">
        <v>1106</v>
      </c>
      <c r="B325" s="5" t="s">
        <v>38</v>
      </c>
      <c r="C325" s="5" t="s">
        <v>39</v>
      </c>
      <c r="D325" s="6">
        <v>1930820127</v>
      </c>
      <c r="E325" s="8">
        <v>1</v>
      </c>
      <c r="F325" s="8">
        <v>11</v>
      </c>
      <c r="G325" s="8">
        <v>8.5</v>
      </c>
      <c r="H325" s="8">
        <v>0.2</v>
      </c>
      <c r="I325" s="8">
        <v>0.62</v>
      </c>
      <c r="J325" s="10" t="s">
        <v>238</v>
      </c>
      <c r="K325" s="10" t="s">
        <v>1148</v>
      </c>
      <c r="L325" s="10" t="s">
        <v>240</v>
      </c>
      <c r="M325" s="10" t="s">
        <v>1149</v>
      </c>
      <c r="N325" s="10" t="s">
        <v>241</v>
      </c>
      <c r="O325" s="23">
        <v>1.31</v>
      </c>
      <c r="P325" s="23">
        <v>5.4</v>
      </c>
      <c r="Q325" s="23">
        <v>1.8</v>
      </c>
      <c r="R325" s="23">
        <v>8.51</v>
      </c>
      <c r="S325" s="24">
        <v>8.76</v>
      </c>
      <c r="T325" s="11">
        <v>2</v>
      </c>
      <c r="U325" s="11">
        <v>2</v>
      </c>
      <c r="V325" s="24">
        <v>15.95</v>
      </c>
      <c r="W325" s="24">
        <v>15.95</v>
      </c>
      <c r="X325" s="24">
        <v>8.76</v>
      </c>
      <c r="Y325" s="11" t="s">
        <v>60</v>
      </c>
      <c r="Z325" s="12" t="s">
        <v>242</v>
      </c>
      <c r="AA325" s="13">
        <v>483503</v>
      </c>
      <c r="AB325" s="13">
        <v>91</v>
      </c>
      <c r="AC325" s="8" t="s">
        <v>55</v>
      </c>
      <c r="AD325" s="14" t="s">
        <v>1150</v>
      </c>
      <c r="AE325" s="26">
        <v>8.76</v>
      </c>
      <c r="AF325" s="26">
        <v>1</v>
      </c>
      <c r="AG325" s="26">
        <f>IFERROR(AE325 * (1 - O325/X325) -AF325 - P325- Q325,"NA")</f>
        <v>-0.75</v>
      </c>
      <c r="AH325" s="15">
        <f>IFERROR(AG325 /AE325,"NA")</f>
        <v>-0.085616438356164</v>
      </c>
      <c r="AI325" s="17">
        <f>IFERROR(AG325/AF325,"NA")</f>
        <v>-0.75</v>
      </c>
      <c r="AJ325" s="5" t="str">
        <f>IF(AH325="NA","NA",IF(AH325&lt;0,"&lt;00    Group",IF(AH325&lt;10%,"00-10% Group",(IF(AH325&lt;20%,"10-20%","20%+ Group")))))</f>
        <v>&lt;00    Group</v>
      </c>
      <c r="AK325" s="21"/>
      <c r="AL325" t="s">
        <v>47</v>
      </c>
    </row>
    <row r="326" spans="1:38">
      <c r="A326" s="2" t="s">
        <v>1106</v>
      </c>
      <c r="B326" s="5" t="s">
        <v>38</v>
      </c>
      <c r="C326" s="5" t="s">
        <v>39</v>
      </c>
      <c r="D326" s="6" t="s">
        <v>1151</v>
      </c>
      <c r="E326" s="8"/>
      <c r="F326" s="8"/>
      <c r="G326" s="8"/>
      <c r="H326" s="8"/>
      <c r="I326" s="8"/>
      <c r="J326" s="10" t="s">
        <v>41</v>
      </c>
      <c r="K326" s="10" t="s">
        <v>1152</v>
      </c>
      <c r="L326" s="10" t="s">
        <v>1153</v>
      </c>
      <c r="M326" s="10"/>
      <c r="N326" s="10" t="s">
        <v>44</v>
      </c>
      <c r="O326" s="23"/>
      <c r="P326" s="23"/>
      <c r="Q326" s="23"/>
      <c r="R326" s="23"/>
      <c r="S326" s="24">
        <v>7.49</v>
      </c>
      <c r="T326" s="11">
        <v>1</v>
      </c>
      <c r="U326" s="11">
        <v>1</v>
      </c>
      <c r="V326" s="24"/>
      <c r="W326" s="24">
        <v>3</v>
      </c>
      <c r="X326" s="24">
        <v>7.49</v>
      </c>
      <c r="Y326" s="11" t="s">
        <v>54</v>
      </c>
      <c r="Z326" s="12" t="s">
        <v>45</v>
      </c>
      <c r="AA326" s="13">
        <v>686084</v>
      </c>
      <c r="AB326" s="13" t="s">
        <v>243</v>
      </c>
      <c r="AC326" s="8" t="s">
        <v>55</v>
      </c>
      <c r="AD326" s="14" t="s">
        <v>1154</v>
      </c>
      <c r="AE326" s="26">
        <v>7.49</v>
      </c>
      <c r="AF326" s="26">
        <v>1</v>
      </c>
      <c r="AG326" s="26">
        <f>IFERROR(AE326 * (1 - O326/X326) -AF326 - P326- Q326,"NA")</f>
        <v>6.49</v>
      </c>
      <c r="AH326" s="15">
        <f>IFERROR(AG326 /AE326,"NA")</f>
        <v>0.86648865153538</v>
      </c>
      <c r="AI326" s="17">
        <f>IFERROR(AG326/AF326,"NA")</f>
        <v>6.49</v>
      </c>
      <c r="AJ326" s="5" t="str">
        <f>IF(AH326="NA","NA",IF(AH326&lt;0,"&lt;00    Group",IF(AH326&lt;10%,"00-10% Group",(IF(AH326&lt;20%,"10-20%","20%+ Group")))))</f>
        <v>20%+ Group</v>
      </c>
      <c r="AK326" s="21"/>
      <c r="AL326" t="s">
        <v>47</v>
      </c>
    </row>
    <row r="327" spans="1:38">
      <c r="A327" s="2" t="s">
        <v>1106</v>
      </c>
      <c r="B327" s="5" t="s">
        <v>38</v>
      </c>
      <c r="C327" s="5" t="s">
        <v>39</v>
      </c>
      <c r="D327" s="6" t="s">
        <v>1155</v>
      </c>
      <c r="E327" s="8"/>
      <c r="F327" s="8">
        <v>2.75</v>
      </c>
      <c r="G327" s="8">
        <v>3.54</v>
      </c>
      <c r="H327" s="8">
        <v>3.54</v>
      </c>
      <c r="I327" s="8">
        <v>0.33</v>
      </c>
      <c r="J327" s="10" t="s">
        <v>354</v>
      </c>
      <c r="K327" s="10" t="s">
        <v>1156</v>
      </c>
      <c r="L327" s="10" t="s">
        <v>874</v>
      </c>
      <c r="M327" s="10"/>
      <c r="N327" s="10" t="s">
        <v>44</v>
      </c>
      <c r="O327" s="23"/>
      <c r="P327" s="23"/>
      <c r="Q327" s="23"/>
      <c r="R327" s="23"/>
      <c r="S327" s="24"/>
      <c r="T327" s="11"/>
      <c r="U327" s="11"/>
      <c r="V327" s="24"/>
      <c r="W327" s="24"/>
      <c r="X327" s="24"/>
      <c r="Y327" s="11"/>
      <c r="Z327" s="12" t="s">
        <v>45</v>
      </c>
      <c r="AA327" s="13">
        <v>213004</v>
      </c>
      <c r="AB327" s="13">
        <v>65</v>
      </c>
      <c r="AC327" s="8"/>
      <c r="AD327" s="14"/>
      <c r="AE327" s="26"/>
      <c r="AF327" s="26">
        <v>1</v>
      </c>
      <c r="AG327" s="26" t="str">
        <f>IFERROR(AE327 * (1 - O327/X327) -AF327 - P327- Q327,"NA")</f>
        <v>NA</v>
      </c>
      <c r="AH327" s="15" t="str">
        <f>IFERROR(AG327 /AE327,"NA")</f>
        <v>NA</v>
      </c>
      <c r="AI327" s="17" t="str">
        <f>IFERROR(AG327/AF327,"NA")</f>
        <v>NA</v>
      </c>
      <c r="AJ327" s="5" t="str">
        <f>IF(AH327="NA","NA",IF(AH327&lt;0,"&lt;00    Group",IF(AH327&lt;10%,"00-10% Group",(IF(AH327&lt;20%,"10-20%","20%+ Group")))))</f>
        <v>NA</v>
      </c>
      <c r="AK327" s="21" t="s">
        <v>46</v>
      </c>
      <c r="AL327" t="s">
        <v>47</v>
      </c>
    </row>
    <row r="328" spans="1:38">
      <c r="A328" s="2" t="s">
        <v>1106</v>
      </c>
      <c r="B328" s="5" t="s">
        <v>38</v>
      </c>
      <c r="C328" s="5" t="s">
        <v>39</v>
      </c>
      <c r="D328" s="6" t="s">
        <v>1157</v>
      </c>
      <c r="E328" s="8">
        <v>1</v>
      </c>
      <c r="F328" s="8">
        <v>2.36</v>
      </c>
      <c r="G328" s="8">
        <v>2.95</v>
      </c>
      <c r="H328" s="8">
        <v>2.95</v>
      </c>
      <c r="I328" s="8">
        <v>0.31</v>
      </c>
      <c r="J328" s="10" t="s">
        <v>41</v>
      </c>
      <c r="K328" s="10" t="s">
        <v>1158</v>
      </c>
      <c r="L328" s="10" t="s">
        <v>1159</v>
      </c>
      <c r="M328" s="10"/>
      <c r="N328" s="10" t="s">
        <v>44</v>
      </c>
      <c r="O328" s="23">
        <v>1.5</v>
      </c>
      <c r="P328" s="23">
        <v>3.72</v>
      </c>
      <c r="Q328" s="23"/>
      <c r="R328" s="23">
        <v>5.22</v>
      </c>
      <c r="S328" s="24">
        <v>9.99</v>
      </c>
      <c r="T328" s="11">
        <v>2</v>
      </c>
      <c r="U328" s="11">
        <v>2</v>
      </c>
      <c r="V328" s="24">
        <v>9.99</v>
      </c>
      <c r="W328" s="24">
        <v>12.99</v>
      </c>
      <c r="X328" s="24">
        <v>9.99</v>
      </c>
      <c r="Y328" s="11" t="s">
        <v>60</v>
      </c>
      <c r="Z328" s="12" t="s">
        <v>45</v>
      </c>
      <c r="AA328" s="13">
        <v>622057</v>
      </c>
      <c r="AB328" s="13" t="s">
        <v>243</v>
      </c>
      <c r="AC328" s="8" t="s">
        <v>55</v>
      </c>
      <c r="AD328" s="14" t="s">
        <v>1160</v>
      </c>
      <c r="AE328" s="26">
        <v>9.99</v>
      </c>
      <c r="AF328" s="26">
        <v>1</v>
      </c>
      <c r="AG328" s="26">
        <f>IFERROR(AE328 * (1 - O328/X328) -AF328 - P328- Q328,"NA")</f>
        <v>3.77</v>
      </c>
      <c r="AH328" s="15">
        <f>IFERROR(AG328 /AE328,"NA")</f>
        <v>0.37737737737738</v>
      </c>
      <c r="AI328" s="17">
        <f>IFERROR(AG328/AF328,"NA")</f>
        <v>3.77</v>
      </c>
      <c r="AJ328" s="5" t="str">
        <f>IF(AH328="NA","NA",IF(AH328&lt;0,"&lt;00    Group",IF(AH328&lt;10%,"00-10% Group",(IF(AH328&lt;20%,"10-20%","20%+ Group")))))</f>
        <v>20%+ Group</v>
      </c>
      <c r="AK328" s="21"/>
      <c r="AL328" t="s">
        <v>47</v>
      </c>
    </row>
    <row r="329" spans="1:38">
      <c r="A329" s="2" t="s">
        <v>1106</v>
      </c>
      <c r="B329" s="5" t="s">
        <v>38</v>
      </c>
      <c r="C329" s="5" t="s">
        <v>39</v>
      </c>
      <c r="D329" s="6" t="s">
        <v>1161</v>
      </c>
      <c r="E329" s="8"/>
      <c r="F329" s="8"/>
      <c r="G329" s="8"/>
      <c r="H329" s="8"/>
      <c r="I329" s="8"/>
      <c r="J329" s="10" t="s">
        <v>41</v>
      </c>
      <c r="K329" s="10" t="s">
        <v>1162</v>
      </c>
      <c r="L329" s="10" t="s">
        <v>1163</v>
      </c>
      <c r="M329" s="10"/>
      <c r="N329" s="10" t="s">
        <v>44</v>
      </c>
      <c r="O329" s="23">
        <v>1.05</v>
      </c>
      <c r="P329" s="23">
        <v>3.96</v>
      </c>
      <c r="Q329" s="23"/>
      <c r="R329" s="23">
        <v>5.01</v>
      </c>
      <c r="S329" s="24">
        <v>6.99</v>
      </c>
      <c r="T329" s="11">
        <v>1</v>
      </c>
      <c r="U329" s="11">
        <v>1</v>
      </c>
      <c r="V329" s="24">
        <v>6.99</v>
      </c>
      <c r="W329" s="24"/>
      <c r="X329" s="24">
        <v>6.99</v>
      </c>
      <c r="Y329" s="11" t="s">
        <v>60</v>
      </c>
      <c r="Z329" s="12" t="s">
        <v>45</v>
      </c>
      <c r="AA329" s="13">
        <v>212529</v>
      </c>
      <c r="AB329" s="13">
        <v>65</v>
      </c>
      <c r="AC329" s="8" t="s">
        <v>55</v>
      </c>
      <c r="AD329" s="14" t="s">
        <v>1164</v>
      </c>
      <c r="AE329" s="26">
        <v>6.99</v>
      </c>
      <c r="AF329" s="26">
        <v>1</v>
      </c>
      <c r="AG329" s="26">
        <f>IFERROR(AE329 * (1 - O329/X329) -AF329 - P329- Q329,"NA")</f>
        <v>0.98</v>
      </c>
      <c r="AH329" s="15">
        <f>IFERROR(AG329 /AE329,"NA")</f>
        <v>0.14020028612303</v>
      </c>
      <c r="AI329" s="17">
        <f>IFERROR(AG329/AF329,"NA")</f>
        <v>0.98</v>
      </c>
      <c r="AJ329" s="5" t="str">
        <f>IF(AH329="NA","NA",IF(AH329&lt;0,"&lt;00    Group",IF(AH329&lt;10%,"00-10% Group",(IF(AH329&lt;20%,"10-20%","20%+ Group")))))</f>
        <v>10-20%</v>
      </c>
      <c r="AK329" s="21"/>
      <c r="AL329" t="s">
        <v>47</v>
      </c>
    </row>
    <row r="330" spans="1:38">
      <c r="A330" s="2" t="s">
        <v>1106</v>
      </c>
      <c r="B330" s="5" t="s">
        <v>38</v>
      </c>
      <c r="C330" s="5" t="s">
        <v>39</v>
      </c>
      <c r="D330" s="6" t="s">
        <v>1165</v>
      </c>
      <c r="E330" s="8"/>
      <c r="F330" s="8"/>
      <c r="G330" s="8"/>
      <c r="H330" s="8"/>
      <c r="I330" s="8"/>
      <c r="J330" s="10" t="s">
        <v>41</v>
      </c>
      <c r="K330" s="10" t="s">
        <v>1166</v>
      </c>
      <c r="L330" s="10" t="s">
        <v>1167</v>
      </c>
      <c r="M330" s="10"/>
      <c r="N330" s="10" t="s">
        <v>44</v>
      </c>
      <c r="O330" s="23">
        <v>1.14</v>
      </c>
      <c r="P330" s="23">
        <v>3.72</v>
      </c>
      <c r="Q330" s="23"/>
      <c r="R330" s="23">
        <v>4.86</v>
      </c>
      <c r="S330" s="24">
        <v>7.59</v>
      </c>
      <c r="T330" s="11">
        <v>2</v>
      </c>
      <c r="U330" s="11">
        <v>1</v>
      </c>
      <c r="V330" s="24">
        <v>7.59</v>
      </c>
      <c r="W330" s="24">
        <v>13.91</v>
      </c>
      <c r="X330" s="24">
        <v>7.59</v>
      </c>
      <c r="Y330" s="11" t="s">
        <v>60</v>
      </c>
      <c r="Z330" s="12" t="s">
        <v>45</v>
      </c>
      <c r="AA330" s="13">
        <v>619877</v>
      </c>
      <c r="AB330" s="13" t="s">
        <v>243</v>
      </c>
      <c r="AC330" s="8" t="s">
        <v>55</v>
      </c>
      <c r="AD330" s="14" t="s">
        <v>1168</v>
      </c>
      <c r="AE330" s="26">
        <v>7.59</v>
      </c>
      <c r="AF330" s="26">
        <v>1</v>
      </c>
      <c r="AG330" s="26">
        <f>IFERROR(AE330 * (1 - O330/X330) -AF330 - P330- Q330,"NA")</f>
        <v>1.73</v>
      </c>
      <c r="AH330" s="15">
        <f>IFERROR(AG330 /AE330,"NA")</f>
        <v>0.22793148880105</v>
      </c>
      <c r="AI330" s="17">
        <f>IFERROR(AG330/AF330,"NA")</f>
        <v>1.73</v>
      </c>
      <c r="AJ330" s="5" t="str">
        <f>IF(AH330="NA","NA",IF(AH330&lt;0,"&lt;00    Group",IF(AH330&lt;10%,"00-10% Group",(IF(AH330&lt;20%,"10-20%","20%+ Group")))))</f>
        <v>20%+ Group</v>
      </c>
      <c r="AK330" s="21"/>
      <c r="AL330" t="s">
        <v>47</v>
      </c>
    </row>
    <row r="331" spans="1:38">
      <c r="A331" s="2" t="s">
        <v>1106</v>
      </c>
      <c r="B331" s="5" t="s">
        <v>38</v>
      </c>
      <c r="C331" s="5" t="s">
        <v>39</v>
      </c>
      <c r="D331" s="6" t="s">
        <v>1169</v>
      </c>
      <c r="E331" s="8"/>
      <c r="F331" s="8"/>
      <c r="G331" s="8"/>
      <c r="H331" s="8"/>
      <c r="I331" s="8"/>
      <c r="J331" s="10" t="s">
        <v>41</v>
      </c>
      <c r="K331" s="10" t="s">
        <v>1170</v>
      </c>
      <c r="L331" s="10" t="s">
        <v>1171</v>
      </c>
      <c r="M331" s="10"/>
      <c r="N331" s="10" t="s">
        <v>44</v>
      </c>
      <c r="O331" s="23">
        <v>1.8</v>
      </c>
      <c r="P331" s="23">
        <v>3.72</v>
      </c>
      <c r="Q331" s="23"/>
      <c r="R331" s="23">
        <v>5.52</v>
      </c>
      <c r="S331" s="24"/>
      <c r="T331" s="11"/>
      <c r="U331" s="11">
        <v>1</v>
      </c>
      <c r="V331" s="24"/>
      <c r="W331" s="24">
        <v>11.99</v>
      </c>
      <c r="X331" s="24">
        <v>11.99</v>
      </c>
      <c r="Y331" s="11" t="s">
        <v>54</v>
      </c>
      <c r="Z331" s="12" t="s">
        <v>45</v>
      </c>
      <c r="AA331" s="13">
        <v>312886</v>
      </c>
      <c r="AB331" s="13">
        <v>65</v>
      </c>
      <c r="AC331" s="8" t="s">
        <v>207</v>
      </c>
      <c r="AD331" s="14" t="s">
        <v>1172</v>
      </c>
      <c r="AE331" s="26">
        <v>11.99</v>
      </c>
      <c r="AF331" s="26">
        <v>1</v>
      </c>
      <c r="AG331" s="26">
        <f>IFERROR(AE331 * (1 - O331/X331) -AF331 - P331- Q331,"NA")</f>
        <v>5.47</v>
      </c>
      <c r="AH331" s="15">
        <f>IFERROR(AG331 /AE331,"NA")</f>
        <v>0.45621351125938</v>
      </c>
      <c r="AI331" s="17">
        <f>IFERROR(AG331/AF331,"NA")</f>
        <v>5.47</v>
      </c>
      <c r="AJ331" s="5" t="str">
        <f>IF(AH331="NA","NA",IF(AH331&lt;0,"&lt;00    Group",IF(AH331&lt;10%,"00-10% Group",(IF(AH331&lt;20%,"10-20%","20%+ Group")))))</f>
        <v>20%+ Group</v>
      </c>
      <c r="AK331" s="21" t="s">
        <v>209</v>
      </c>
      <c r="AL331" t="s">
        <v>47</v>
      </c>
    </row>
    <row r="332" spans="1:38">
      <c r="A332" s="2" t="s">
        <v>1106</v>
      </c>
      <c r="B332" s="5" t="s">
        <v>38</v>
      </c>
      <c r="C332" s="5" t="s">
        <v>39</v>
      </c>
      <c r="D332" s="6" t="s">
        <v>1155</v>
      </c>
      <c r="E332" s="8"/>
      <c r="F332" s="8">
        <v>2.75</v>
      </c>
      <c r="G332" s="8">
        <v>3.54</v>
      </c>
      <c r="H332" s="8">
        <v>3.54</v>
      </c>
      <c r="I332" s="8">
        <v>0.33</v>
      </c>
      <c r="J332" s="10" t="s">
        <v>354</v>
      </c>
      <c r="K332" s="10" t="s">
        <v>1156</v>
      </c>
      <c r="L332" s="10" t="s">
        <v>874</v>
      </c>
      <c r="M332" s="10"/>
      <c r="N332" s="10" t="s">
        <v>44</v>
      </c>
      <c r="O332" s="23"/>
      <c r="P332" s="23"/>
      <c r="Q332" s="23"/>
      <c r="R332" s="23"/>
      <c r="S332" s="24"/>
      <c r="T332" s="11"/>
      <c r="U332" s="11"/>
      <c r="V332" s="24"/>
      <c r="W332" s="24"/>
      <c r="X332" s="24"/>
      <c r="Y332" s="11"/>
      <c r="Z332" s="12" t="s">
        <v>45</v>
      </c>
      <c r="AA332" s="13">
        <v>213004</v>
      </c>
      <c r="AB332" s="13">
        <v>65</v>
      </c>
      <c r="AC332" s="8"/>
      <c r="AD332" s="14"/>
      <c r="AE332" s="26"/>
      <c r="AF332" s="26">
        <v>1</v>
      </c>
      <c r="AG332" s="26" t="str">
        <f>IFERROR(AE332 * (1 - O332/X332) -AF332 - P332- Q332,"NA")</f>
        <v>NA</v>
      </c>
      <c r="AH332" s="15" t="str">
        <f>IFERROR(AG332 /AE332,"NA")</f>
        <v>NA</v>
      </c>
      <c r="AI332" s="17" t="str">
        <f>IFERROR(AG332/AF332,"NA")</f>
        <v>NA</v>
      </c>
      <c r="AJ332" s="5" t="str">
        <f>IF(AH332="NA","NA",IF(AH332&lt;0,"&lt;00    Group",IF(AH332&lt;10%,"00-10% Group",(IF(AH332&lt;20%,"10-20%","20%+ Group")))))</f>
        <v>NA</v>
      </c>
      <c r="AK332" s="21" t="s">
        <v>46</v>
      </c>
      <c r="AL332" t="s">
        <v>47</v>
      </c>
    </row>
    <row r="333" spans="1:38">
      <c r="A333" s="2" t="s">
        <v>1106</v>
      </c>
      <c r="B333" s="5" t="s">
        <v>38</v>
      </c>
      <c r="C333" s="5" t="s">
        <v>39</v>
      </c>
      <c r="D333" s="6" t="s">
        <v>1173</v>
      </c>
      <c r="E333" s="8">
        <v>1</v>
      </c>
      <c r="F333" s="8"/>
      <c r="G333" s="8"/>
      <c r="H333" s="8"/>
      <c r="I333" s="8"/>
      <c r="J333" s="10" t="s">
        <v>41</v>
      </c>
      <c r="K333" s="10" t="s">
        <v>1174</v>
      </c>
      <c r="L333" s="10" t="s">
        <v>227</v>
      </c>
      <c r="M333" s="10"/>
      <c r="N333" s="10" t="s">
        <v>44</v>
      </c>
      <c r="O333" s="23"/>
      <c r="P333" s="23"/>
      <c r="Q333" s="23"/>
      <c r="R333" s="23"/>
      <c r="S333" s="24"/>
      <c r="T333" s="11"/>
      <c r="U333" s="11"/>
      <c r="V333" s="24"/>
      <c r="W333" s="24"/>
      <c r="X333" s="24"/>
      <c r="Y333" s="11"/>
      <c r="Z333" s="12" t="s">
        <v>45</v>
      </c>
      <c r="AA333" s="13">
        <v>582538</v>
      </c>
      <c r="AB333" s="13" t="s">
        <v>243</v>
      </c>
      <c r="AC333" s="8"/>
      <c r="AD333" s="14"/>
      <c r="AE333" s="26"/>
      <c r="AF333" s="26">
        <v>1</v>
      </c>
      <c r="AG333" s="26" t="str">
        <f>IFERROR(AE333 * (1 - O333/X333) -AF333 - P333- Q333,"NA")</f>
        <v>NA</v>
      </c>
      <c r="AH333" s="15" t="str">
        <f>IFERROR(AG333 /AE333,"NA")</f>
        <v>NA</v>
      </c>
      <c r="AI333" s="17" t="str">
        <f>IFERROR(AG333/AF333,"NA")</f>
        <v>NA</v>
      </c>
      <c r="AJ333" s="5" t="str">
        <f>IF(AH333="NA","NA",IF(AH333&lt;0,"&lt;00    Group",IF(AH333&lt;10%,"00-10% Group",(IF(AH333&lt;20%,"10-20%","20%+ Group")))))</f>
        <v>NA</v>
      </c>
      <c r="AK333" s="21" t="s">
        <v>46</v>
      </c>
      <c r="AL333" t="s">
        <v>47</v>
      </c>
    </row>
    <row r="334" spans="1:38">
      <c r="A334" s="2" t="s">
        <v>1106</v>
      </c>
      <c r="B334" s="5" t="s">
        <v>38</v>
      </c>
      <c r="C334" s="5" t="s">
        <v>39</v>
      </c>
      <c r="D334" s="6" t="s">
        <v>1175</v>
      </c>
      <c r="E334" s="8">
        <v>1</v>
      </c>
      <c r="F334" s="8"/>
      <c r="G334" s="8"/>
      <c r="H334" s="8"/>
      <c r="I334" s="8">
        <v>0.53</v>
      </c>
      <c r="J334" s="10" t="s">
        <v>41</v>
      </c>
      <c r="K334" s="10" t="s">
        <v>1176</v>
      </c>
      <c r="L334" s="10" t="s">
        <v>1177</v>
      </c>
      <c r="M334" s="10"/>
      <c r="N334" s="10" t="s">
        <v>44</v>
      </c>
      <c r="O334" s="23">
        <v>1.93</v>
      </c>
      <c r="P334" s="23">
        <v>3.96</v>
      </c>
      <c r="Q334" s="23"/>
      <c r="R334" s="23">
        <v>5.89</v>
      </c>
      <c r="S334" s="24">
        <v>12.89</v>
      </c>
      <c r="T334" s="11">
        <v>1</v>
      </c>
      <c r="U334" s="11">
        <v>1</v>
      </c>
      <c r="V334" s="24">
        <v>12.89</v>
      </c>
      <c r="W334" s="24"/>
      <c r="X334" s="24">
        <v>12.89</v>
      </c>
      <c r="Y334" s="11" t="s">
        <v>60</v>
      </c>
      <c r="Z334" s="12" t="s">
        <v>45</v>
      </c>
      <c r="AA334" s="13">
        <v>737378</v>
      </c>
      <c r="AB334" s="13" t="s">
        <v>243</v>
      </c>
      <c r="AC334" s="8" t="s">
        <v>55</v>
      </c>
      <c r="AD334" s="14" t="s">
        <v>1178</v>
      </c>
      <c r="AE334" s="26">
        <v>12.89</v>
      </c>
      <c r="AF334" s="26">
        <v>1</v>
      </c>
      <c r="AG334" s="26">
        <f>IFERROR(AE334 * (1 - O334/X334) -AF334 - P334- Q334,"NA")</f>
        <v>6</v>
      </c>
      <c r="AH334" s="15">
        <f>IFERROR(AG334 /AE334,"NA")</f>
        <v>0.46547711404189</v>
      </c>
      <c r="AI334" s="17">
        <f>IFERROR(AG334/AF334,"NA")</f>
        <v>6</v>
      </c>
      <c r="AJ334" s="5" t="str">
        <f>IF(AH334="NA","NA",IF(AH334&lt;0,"&lt;00    Group",IF(AH334&lt;10%,"00-10% Group",(IF(AH334&lt;20%,"10-20%","20%+ Group")))))</f>
        <v>20%+ Group</v>
      </c>
      <c r="AK334" s="21"/>
      <c r="AL334" t="s">
        <v>47</v>
      </c>
    </row>
    <row r="335" spans="1:38">
      <c r="A335" s="2" t="s">
        <v>1106</v>
      </c>
      <c r="B335" s="5" t="s">
        <v>38</v>
      </c>
      <c r="C335" s="5" t="s">
        <v>39</v>
      </c>
      <c r="D335" s="6" t="s">
        <v>1179</v>
      </c>
      <c r="E335" s="8"/>
      <c r="F335" s="8"/>
      <c r="G335" s="8"/>
      <c r="H335" s="8"/>
      <c r="I335" s="8"/>
      <c r="J335" s="10" t="s">
        <v>41</v>
      </c>
      <c r="K335" s="10" t="s">
        <v>1180</v>
      </c>
      <c r="L335" s="10" t="s">
        <v>403</v>
      </c>
      <c r="M335" s="10"/>
      <c r="N335" s="10" t="s">
        <v>44</v>
      </c>
      <c r="O335" s="23"/>
      <c r="P335" s="23"/>
      <c r="Q335" s="23"/>
      <c r="R335" s="23"/>
      <c r="S335" s="24"/>
      <c r="T335" s="11"/>
      <c r="U335" s="11"/>
      <c r="V335" s="24"/>
      <c r="W335" s="24"/>
      <c r="X335" s="24"/>
      <c r="Y335" s="11"/>
      <c r="Z335" s="12" t="s">
        <v>45</v>
      </c>
      <c r="AA335" s="13">
        <v>79853</v>
      </c>
      <c r="AB335" s="13">
        <v>65</v>
      </c>
      <c r="AC335" s="8"/>
      <c r="AD335" s="14"/>
      <c r="AE335" s="26"/>
      <c r="AF335" s="26">
        <v>1</v>
      </c>
      <c r="AG335" s="26" t="str">
        <f>IFERROR(AE335 * (1 - O335/X335) -AF335 - P335- Q335,"NA")</f>
        <v>NA</v>
      </c>
      <c r="AH335" s="15" t="str">
        <f>IFERROR(AG335 /AE335,"NA")</f>
        <v>NA</v>
      </c>
      <c r="AI335" s="17" t="str">
        <f>IFERROR(AG335/AF335,"NA")</f>
        <v>NA</v>
      </c>
      <c r="AJ335" s="5" t="str">
        <f>IF(AH335="NA","NA",IF(AH335&lt;0,"&lt;00    Group",IF(AH335&lt;10%,"00-10% Group",(IF(AH335&lt;20%,"10-20%","20%+ Group")))))</f>
        <v>NA</v>
      </c>
      <c r="AK335" s="21" t="s">
        <v>46</v>
      </c>
      <c r="AL335" t="s">
        <v>47</v>
      </c>
    </row>
    <row r="336" spans="1:38">
      <c r="A336" s="2" t="s">
        <v>1106</v>
      </c>
      <c r="B336" s="5" t="s">
        <v>38</v>
      </c>
      <c r="C336" s="5" t="s">
        <v>39</v>
      </c>
      <c r="D336" s="6" t="s">
        <v>1165</v>
      </c>
      <c r="E336" s="8"/>
      <c r="F336" s="8"/>
      <c r="G336" s="8"/>
      <c r="H336" s="8"/>
      <c r="I336" s="8"/>
      <c r="J336" s="10" t="s">
        <v>41</v>
      </c>
      <c r="K336" s="10" t="s">
        <v>1166</v>
      </c>
      <c r="L336" s="10" t="s">
        <v>1167</v>
      </c>
      <c r="M336" s="10"/>
      <c r="N336" s="10" t="s">
        <v>44</v>
      </c>
      <c r="O336" s="23">
        <v>1.14</v>
      </c>
      <c r="P336" s="23">
        <v>3.72</v>
      </c>
      <c r="Q336" s="23"/>
      <c r="R336" s="23">
        <v>4.86</v>
      </c>
      <c r="S336" s="24">
        <v>7.59</v>
      </c>
      <c r="T336" s="11">
        <v>2</v>
      </c>
      <c r="U336" s="11">
        <v>1</v>
      </c>
      <c r="V336" s="24">
        <v>7.59</v>
      </c>
      <c r="W336" s="24">
        <v>13.91</v>
      </c>
      <c r="X336" s="24">
        <v>7.59</v>
      </c>
      <c r="Y336" s="11" t="s">
        <v>60</v>
      </c>
      <c r="Z336" s="12" t="s">
        <v>45</v>
      </c>
      <c r="AA336" s="13">
        <v>619877</v>
      </c>
      <c r="AB336" s="13" t="s">
        <v>243</v>
      </c>
      <c r="AC336" s="8" t="s">
        <v>55</v>
      </c>
      <c r="AD336" s="14" t="s">
        <v>1168</v>
      </c>
      <c r="AE336" s="26">
        <v>7.59</v>
      </c>
      <c r="AF336" s="26">
        <v>1</v>
      </c>
      <c r="AG336" s="26">
        <f>IFERROR(AE336 * (1 - O336/X336) -AF336 - P336- Q336,"NA")</f>
        <v>1.73</v>
      </c>
      <c r="AH336" s="15">
        <f>IFERROR(AG336 /AE336,"NA")</f>
        <v>0.22793148880105</v>
      </c>
      <c r="AI336" s="17">
        <f>IFERROR(AG336/AF336,"NA")</f>
        <v>1.73</v>
      </c>
      <c r="AJ336" s="5" t="str">
        <f>IF(AH336="NA","NA",IF(AH336&lt;0,"&lt;00    Group",IF(AH336&lt;10%,"00-10% Group",(IF(AH336&lt;20%,"10-20%","20%+ Group")))))</f>
        <v>20%+ Group</v>
      </c>
      <c r="AK336" s="21"/>
      <c r="AL336" t="s">
        <v>47</v>
      </c>
    </row>
    <row r="337" spans="1:38">
      <c r="A337" s="2" t="s">
        <v>1106</v>
      </c>
      <c r="B337" s="5" t="s">
        <v>38</v>
      </c>
      <c r="C337" s="5" t="s">
        <v>39</v>
      </c>
      <c r="D337" s="6" t="s">
        <v>1181</v>
      </c>
      <c r="E337" s="8"/>
      <c r="F337" s="8"/>
      <c r="G337" s="8"/>
      <c r="H337" s="8"/>
      <c r="I337" s="8"/>
      <c r="J337" s="10" t="s">
        <v>41</v>
      </c>
      <c r="K337" s="10" t="s">
        <v>1182</v>
      </c>
      <c r="L337" s="10" t="s">
        <v>1183</v>
      </c>
      <c r="M337" s="10"/>
      <c r="N337" s="10" t="s">
        <v>44</v>
      </c>
      <c r="O337" s="23">
        <v>1.05</v>
      </c>
      <c r="P337" s="23">
        <v>4.75</v>
      </c>
      <c r="Q337" s="23"/>
      <c r="R337" s="23">
        <v>5.8</v>
      </c>
      <c r="S337" s="24">
        <v>6.99</v>
      </c>
      <c r="T337" s="11">
        <v>1</v>
      </c>
      <c r="U337" s="11">
        <v>1</v>
      </c>
      <c r="V337" s="24">
        <v>6.99</v>
      </c>
      <c r="W337" s="24"/>
      <c r="X337" s="24">
        <v>6.99</v>
      </c>
      <c r="Y337" s="11" t="s">
        <v>60</v>
      </c>
      <c r="Z337" s="12" t="s">
        <v>45</v>
      </c>
      <c r="AA337" s="13">
        <v>359502</v>
      </c>
      <c r="AB337" s="13">
        <v>65</v>
      </c>
      <c r="AC337" s="8" t="s">
        <v>55</v>
      </c>
      <c r="AD337" s="14" t="s">
        <v>1184</v>
      </c>
      <c r="AE337" s="26">
        <v>6.99</v>
      </c>
      <c r="AF337" s="26">
        <v>1</v>
      </c>
      <c r="AG337" s="26">
        <f>IFERROR(AE337 * (1 - O337/X337) -AF337 - P337- Q337,"NA")</f>
        <v>0.19</v>
      </c>
      <c r="AH337" s="15">
        <f>IFERROR(AG337 /AE337,"NA")</f>
        <v>0.027181688125894</v>
      </c>
      <c r="AI337" s="17">
        <f>IFERROR(AG337/AF337,"NA")</f>
        <v>0.19</v>
      </c>
      <c r="AJ337" s="5" t="str">
        <f>IF(AH337="NA","NA",IF(AH337&lt;0,"&lt;00    Group",IF(AH337&lt;10%,"00-10% Group",(IF(AH337&lt;20%,"10-20%","20%+ Group")))))</f>
        <v>00-10% Group</v>
      </c>
      <c r="AK337" s="21"/>
      <c r="AL337" t="s">
        <v>47</v>
      </c>
    </row>
    <row r="338" spans="1:38">
      <c r="A338" s="2" t="s">
        <v>1106</v>
      </c>
      <c r="B338" s="5" t="s">
        <v>38</v>
      </c>
      <c r="C338" s="5" t="s">
        <v>39</v>
      </c>
      <c r="D338" s="6" t="s">
        <v>1185</v>
      </c>
      <c r="E338" s="8"/>
      <c r="F338" s="8"/>
      <c r="G338" s="8"/>
      <c r="H338" s="8"/>
      <c r="I338" s="8">
        <v>0.29</v>
      </c>
      <c r="J338" s="10" t="s">
        <v>41</v>
      </c>
      <c r="K338" s="10" t="s">
        <v>1186</v>
      </c>
      <c r="L338" s="10" t="s">
        <v>1187</v>
      </c>
      <c r="M338" s="10"/>
      <c r="N338" s="10" t="s">
        <v>44</v>
      </c>
      <c r="O338" s="23">
        <v>1.19</v>
      </c>
      <c r="P338" s="23">
        <v>3.72</v>
      </c>
      <c r="Q338" s="23"/>
      <c r="R338" s="23">
        <v>4.91</v>
      </c>
      <c r="S338" s="24">
        <v>7.9</v>
      </c>
      <c r="T338" s="11">
        <v>2</v>
      </c>
      <c r="U338" s="11">
        <v>1</v>
      </c>
      <c r="V338" s="24"/>
      <c r="W338" s="24">
        <v>4.95</v>
      </c>
      <c r="X338" s="24">
        <v>7.9</v>
      </c>
      <c r="Y338" s="11" t="s">
        <v>54</v>
      </c>
      <c r="Z338" s="12" t="s">
        <v>45</v>
      </c>
      <c r="AA338" s="13">
        <v>566701</v>
      </c>
      <c r="AB338" s="13" t="s">
        <v>243</v>
      </c>
      <c r="AC338" s="8" t="s">
        <v>55</v>
      </c>
      <c r="AD338" s="14" t="s">
        <v>1188</v>
      </c>
      <c r="AE338" s="26">
        <v>7.9</v>
      </c>
      <c r="AF338" s="26">
        <v>1</v>
      </c>
      <c r="AG338" s="26">
        <f>IFERROR(AE338 * (1 - O338/X338) -AF338 - P338- Q338,"NA")</f>
        <v>1.99</v>
      </c>
      <c r="AH338" s="15">
        <f>IFERROR(AG338 /AE338,"NA")</f>
        <v>0.25189873417722</v>
      </c>
      <c r="AI338" s="17">
        <f>IFERROR(AG338/AF338,"NA")</f>
        <v>1.99</v>
      </c>
      <c r="AJ338" s="5" t="str">
        <f>IF(AH338="NA","NA",IF(AH338&lt;0,"&lt;00    Group",IF(AH338&lt;10%,"00-10% Group",(IF(AH338&lt;20%,"10-20%","20%+ Group")))))</f>
        <v>20%+ Group</v>
      </c>
      <c r="AK338" s="21"/>
      <c r="AL338" t="s">
        <v>47</v>
      </c>
    </row>
    <row r="339" spans="1:38">
      <c r="A339" s="2" t="s">
        <v>1106</v>
      </c>
      <c r="B339" s="5" t="s">
        <v>38</v>
      </c>
      <c r="C339" s="5" t="s">
        <v>39</v>
      </c>
      <c r="D339" s="6" t="s">
        <v>1189</v>
      </c>
      <c r="E339" s="8"/>
      <c r="F339" s="8"/>
      <c r="G339" s="8"/>
      <c r="H339" s="8"/>
      <c r="I339" s="8"/>
      <c r="J339" s="10" t="s">
        <v>41</v>
      </c>
      <c r="K339" s="10" t="s">
        <v>1190</v>
      </c>
      <c r="L339" s="10" t="s">
        <v>1191</v>
      </c>
      <c r="M339" s="10"/>
      <c r="N339" s="10" t="s">
        <v>44</v>
      </c>
      <c r="O339" s="23">
        <v>3.97</v>
      </c>
      <c r="P339" s="23">
        <v>4.75</v>
      </c>
      <c r="Q339" s="23"/>
      <c r="R339" s="23">
        <v>8.72</v>
      </c>
      <c r="S339" s="24">
        <v>26.49</v>
      </c>
      <c r="T339" s="11">
        <v>2</v>
      </c>
      <c r="U339" s="11">
        <v>2</v>
      </c>
      <c r="V339" s="24">
        <v>26.49</v>
      </c>
      <c r="W339" s="24"/>
      <c r="X339" s="24">
        <v>26.49</v>
      </c>
      <c r="Y339" s="11" t="s">
        <v>60</v>
      </c>
      <c r="Z339" s="12" t="s">
        <v>45</v>
      </c>
      <c r="AA339" s="13">
        <v>427177</v>
      </c>
      <c r="AB339" s="13">
        <v>65</v>
      </c>
      <c r="AC339" s="8" t="s">
        <v>55</v>
      </c>
      <c r="AD339" s="14" t="s">
        <v>1192</v>
      </c>
      <c r="AE339" s="26">
        <v>26.49</v>
      </c>
      <c r="AF339" s="26">
        <v>1</v>
      </c>
      <c r="AG339" s="26">
        <f>IFERROR(AE339 * (1 - O339/X339) -AF339 - P339- Q339,"NA")</f>
        <v>16.77</v>
      </c>
      <c r="AH339" s="15">
        <f>IFERROR(AG339 /AE339,"NA")</f>
        <v>0.63306908267271</v>
      </c>
      <c r="AI339" s="17">
        <f>IFERROR(AG339/AF339,"NA")</f>
        <v>16.77</v>
      </c>
      <c r="AJ339" s="5" t="str">
        <f>IF(AH339="NA","NA",IF(AH339&lt;0,"&lt;00    Group",IF(AH339&lt;10%,"00-10% Group",(IF(AH339&lt;20%,"10-20%","20%+ Group")))))</f>
        <v>20%+ Group</v>
      </c>
      <c r="AK339" s="21"/>
      <c r="AL339" t="s">
        <v>47</v>
      </c>
    </row>
    <row r="340" spans="1:38">
      <c r="A340" s="2" t="s">
        <v>1106</v>
      </c>
      <c r="B340" s="5" t="s">
        <v>38</v>
      </c>
      <c r="C340" s="5" t="s">
        <v>39</v>
      </c>
      <c r="D340" s="6" t="s">
        <v>1179</v>
      </c>
      <c r="E340" s="8"/>
      <c r="F340" s="8"/>
      <c r="G340" s="8"/>
      <c r="H340" s="8"/>
      <c r="I340" s="8"/>
      <c r="J340" s="10" t="s">
        <v>41</v>
      </c>
      <c r="K340" s="10" t="s">
        <v>1180</v>
      </c>
      <c r="L340" s="10" t="s">
        <v>403</v>
      </c>
      <c r="M340" s="10"/>
      <c r="N340" s="10" t="s">
        <v>44</v>
      </c>
      <c r="O340" s="23"/>
      <c r="P340" s="23"/>
      <c r="Q340" s="23"/>
      <c r="R340" s="23"/>
      <c r="S340" s="24"/>
      <c r="T340" s="11"/>
      <c r="U340" s="11"/>
      <c r="V340" s="24"/>
      <c r="W340" s="24"/>
      <c r="X340" s="24"/>
      <c r="Y340" s="11"/>
      <c r="Z340" s="12" t="s">
        <v>45</v>
      </c>
      <c r="AA340" s="13">
        <v>79853</v>
      </c>
      <c r="AB340" s="13">
        <v>65</v>
      </c>
      <c r="AC340" s="8"/>
      <c r="AD340" s="14"/>
      <c r="AE340" s="26"/>
      <c r="AF340" s="26">
        <v>1</v>
      </c>
      <c r="AG340" s="26" t="str">
        <f>IFERROR(AE340 * (1 - O340/X340) -AF340 - P340- Q340,"NA")</f>
        <v>NA</v>
      </c>
      <c r="AH340" s="15" t="str">
        <f>IFERROR(AG340 /AE340,"NA")</f>
        <v>NA</v>
      </c>
      <c r="AI340" s="17" t="str">
        <f>IFERROR(AG340/AF340,"NA")</f>
        <v>NA</v>
      </c>
      <c r="AJ340" s="5" t="str">
        <f>IF(AH340="NA","NA",IF(AH340&lt;0,"&lt;00    Group",IF(AH340&lt;10%,"00-10% Group",(IF(AH340&lt;20%,"10-20%","20%+ Group")))))</f>
        <v>NA</v>
      </c>
      <c r="AK340" s="21" t="s">
        <v>46</v>
      </c>
      <c r="AL340" t="s">
        <v>47</v>
      </c>
    </row>
    <row r="341" spans="1:38">
      <c r="A341" s="2" t="s">
        <v>1106</v>
      </c>
      <c r="B341" s="5" t="s">
        <v>38</v>
      </c>
      <c r="C341" s="5" t="s">
        <v>39</v>
      </c>
      <c r="D341" s="6" t="s">
        <v>1193</v>
      </c>
      <c r="E341" s="8"/>
      <c r="F341" s="8">
        <v>2.3</v>
      </c>
      <c r="G341" s="8">
        <v>3.8</v>
      </c>
      <c r="H341" s="8">
        <v>3.8</v>
      </c>
      <c r="I341" s="8"/>
      <c r="J341" s="10" t="s">
        <v>41</v>
      </c>
      <c r="K341" s="10" t="s">
        <v>1194</v>
      </c>
      <c r="L341" s="10" t="s">
        <v>1195</v>
      </c>
      <c r="M341" s="10"/>
      <c r="N341" s="10" t="s">
        <v>44</v>
      </c>
      <c r="O341" s="23">
        <v>1.5</v>
      </c>
      <c r="P341" s="23">
        <v>3.96</v>
      </c>
      <c r="Q341" s="23"/>
      <c r="R341" s="23">
        <v>5.46</v>
      </c>
      <c r="S341" s="24">
        <v>9.99</v>
      </c>
      <c r="T341" s="11">
        <v>1</v>
      </c>
      <c r="U341" s="11">
        <v>1</v>
      </c>
      <c r="V341" s="24">
        <v>9.99</v>
      </c>
      <c r="W341" s="24"/>
      <c r="X341" s="24">
        <v>9.99</v>
      </c>
      <c r="Y341" s="11" t="s">
        <v>60</v>
      </c>
      <c r="Z341" s="12" t="s">
        <v>45</v>
      </c>
      <c r="AA341" s="13">
        <v>178189</v>
      </c>
      <c r="AB341" s="13">
        <v>65</v>
      </c>
      <c r="AC341" s="8" t="s">
        <v>55</v>
      </c>
      <c r="AD341" s="14" t="s">
        <v>1196</v>
      </c>
      <c r="AE341" s="26">
        <v>9.99</v>
      </c>
      <c r="AF341" s="26">
        <v>1</v>
      </c>
      <c r="AG341" s="26">
        <f>IFERROR(AE341 * (1 - O341/X341) -AF341 - P341- Q341,"NA")</f>
        <v>3.53</v>
      </c>
      <c r="AH341" s="15">
        <f>IFERROR(AG341 /AE341,"NA")</f>
        <v>0.35335335335335</v>
      </c>
      <c r="AI341" s="17">
        <f>IFERROR(AG341/AF341,"NA")</f>
        <v>3.53</v>
      </c>
      <c r="AJ341" s="5" t="str">
        <f>IF(AH341="NA","NA",IF(AH341&lt;0,"&lt;00    Group",IF(AH341&lt;10%,"00-10% Group",(IF(AH341&lt;20%,"10-20%","20%+ Group")))))</f>
        <v>20%+ Group</v>
      </c>
      <c r="AK341" s="21"/>
      <c r="AL341" t="s">
        <v>47</v>
      </c>
    </row>
    <row r="342" spans="1:38">
      <c r="A342" s="2" t="s">
        <v>1106</v>
      </c>
      <c r="B342" s="5" t="s">
        <v>38</v>
      </c>
      <c r="C342" s="5" t="s">
        <v>39</v>
      </c>
      <c r="D342" s="6" t="s">
        <v>1197</v>
      </c>
      <c r="E342" s="8"/>
      <c r="F342" s="8"/>
      <c r="G342" s="8"/>
      <c r="H342" s="8"/>
      <c r="I342" s="8">
        <v>0.37</v>
      </c>
      <c r="J342" s="10" t="s">
        <v>41</v>
      </c>
      <c r="K342" s="10" t="s">
        <v>1198</v>
      </c>
      <c r="L342" s="10" t="s">
        <v>1199</v>
      </c>
      <c r="M342" s="10">
        <v>524174843279</v>
      </c>
      <c r="N342" s="10" t="s">
        <v>44</v>
      </c>
      <c r="O342" s="23">
        <v>1.05</v>
      </c>
      <c r="P342" s="23">
        <v>3.07</v>
      </c>
      <c r="Q342" s="23"/>
      <c r="R342" s="23">
        <v>4.12</v>
      </c>
      <c r="S342" s="24">
        <v>6.99</v>
      </c>
      <c r="T342" s="11">
        <v>1</v>
      </c>
      <c r="U342" s="11">
        <v>1</v>
      </c>
      <c r="V342" s="24">
        <v>6.99</v>
      </c>
      <c r="W342" s="24"/>
      <c r="X342" s="24">
        <v>6.99</v>
      </c>
      <c r="Y342" s="11" t="s">
        <v>60</v>
      </c>
      <c r="Z342" s="12" t="s">
        <v>45</v>
      </c>
      <c r="AA342" s="13">
        <v>638510</v>
      </c>
      <c r="AB342" s="13" t="s">
        <v>243</v>
      </c>
      <c r="AC342" s="8" t="s">
        <v>55</v>
      </c>
      <c r="AD342" s="14" t="s">
        <v>1200</v>
      </c>
      <c r="AE342" s="26">
        <v>6.99</v>
      </c>
      <c r="AF342" s="26">
        <v>1</v>
      </c>
      <c r="AG342" s="26">
        <f>IFERROR(AE342 * (1 - O342/X342) -AF342 - P342- Q342,"NA")</f>
        <v>1.87</v>
      </c>
      <c r="AH342" s="15">
        <f>IFERROR(AG342 /AE342,"NA")</f>
        <v>0.26752503576538</v>
      </c>
      <c r="AI342" s="17">
        <f>IFERROR(AG342/AF342,"NA")</f>
        <v>1.87</v>
      </c>
      <c r="AJ342" s="5" t="str">
        <f>IF(AH342="NA","NA",IF(AH342&lt;0,"&lt;00    Group",IF(AH342&lt;10%,"00-10% Group",(IF(AH342&lt;20%,"10-20%","20%+ Group")))))</f>
        <v>20%+ Group</v>
      </c>
      <c r="AK342" s="21"/>
      <c r="AL342" t="s">
        <v>47</v>
      </c>
    </row>
    <row r="343" spans="1:38">
      <c r="A343" s="2" t="s">
        <v>1106</v>
      </c>
      <c r="B343" s="5" t="s">
        <v>38</v>
      </c>
      <c r="C343" s="5" t="s">
        <v>39</v>
      </c>
      <c r="D343" s="6" t="s">
        <v>1201</v>
      </c>
      <c r="E343" s="8"/>
      <c r="F343" s="8"/>
      <c r="G343" s="8"/>
      <c r="H343" s="8"/>
      <c r="I343" s="8"/>
      <c r="J343" s="10" t="s">
        <v>41</v>
      </c>
      <c r="K343" s="10" t="s">
        <v>1202</v>
      </c>
      <c r="L343" s="10" t="s">
        <v>1203</v>
      </c>
      <c r="M343" s="10"/>
      <c r="N343" s="10" t="s">
        <v>44</v>
      </c>
      <c r="O343" s="23">
        <v>1.65</v>
      </c>
      <c r="P343" s="23">
        <v>3.96</v>
      </c>
      <c r="Q343" s="23"/>
      <c r="R343" s="23">
        <v>5.61</v>
      </c>
      <c r="S343" s="24">
        <v>10.99</v>
      </c>
      <c r="T343" s="11">
        <v>1</v>
      </c>
      <c r="U343" s="11">
        <v>1</v>
      </c>
      <c r="V343" s="24">
        <v>10.99</v>
      </c>
      <c r="W343" s="24"/>
      <c r="X343" s="24">
        <v>10.99</v>
      </c>
      <c r="Y343" s="11" t="s">
        <v>60</v>
      </c>
      <c r="Z343" s="12" t="s">
        <v>45</v>
      </c>
      <c r="AA343" s="13">
        <v>348737</v>
      </c>
      <c r="AB343" s="13">
        <v>65</v>
      </c>
      <c r="AC343" s="8" t="s">
        <v>55</v>
      </c>
      <c r="AD343" s="14"/>
      <c r="AE343" s="26">
        <v>10.99</v>
      </c>
      <c r="AF343" s="26">
        <v>1</v>
      </c>
      <c r="AG343" s="26">
        <f>IFERROR(AE343 * (1 - O343/X343) -AF343 - P343- Q343,"NA")</f>
        <v>4.38</v>
      </c>
      <c r="AH343" s="15">
        <f>IFERROR(AG343 /AE343,"NA")</f>
        <v>0.39854413102821</v>
      </c>
      <c r="AI343" s="17">
        <f>IFERROR(AG343/AF343,"NA")</f>
        <v>4.38</v>
      </c>
      <c r="AJ343" s="5" t="str">
        <f>IF(AH343="NA","NA",IF(AH343&lt;0,"&lt;00    Group",IF(AH343&lt;10%,"00-10% Group",(IF(AH343&lt;20%,"10-20%","20%+ Group")))))</f>
        <v>20%+ Group</v>
      </c>
      <c r="AK343" s="21"/>
      <c r="AL343" t="s">
        <v>47</v>
      </c>
    </row>
    <row r="344" spans="1:38">
      <c r="A344" s="2" t="s">
        <v>1106</v>
      </c>
      <c r="B344" s="5" t="s">
        <v>38</v>
      </c>
      <c r="C344" s="5" t="s">
        <v>39</v>
      </c>
      <c r="D344" s="6" t="s">
        <v>1204</v>
      </c>
      <c r="E344" s="8"/>
      <c r="F344" s="8"/>
      <c r="G344" s="8"/>
      <c r="H344" s="8"/>
      <c r="I344" s="8"/>
      <c r="J344" s="10" t="s">
        <v>506</v>
      </c>
      <c r="K344" s="10" t="s">
        <v>1205</v>
      </c>
      <c r="L344" s="10" t="s">
        <v>68</v>
      </c>
      <c r="M344" s="10"/>
      <c r="N344" s="10" t="s">
        <v>44</v>
      </c>
      <c r="O344" s="23"/>
      <c r="P344" s="23"/>
      <c r="Q344" s="23"/>
      <c r="R344" s="23"/>
      <c r="S344" s="24"/>
      <c r="T344" s="11"/>
      <c r="U344" s="11"/>
      <c r="V344" s="24"/>
      <c r="W344" s="24"/>
      <c r="X344" s="24"/>
      <c r="Y344" s="11"/>
      <c r="Z344" s="12" t="s">
        <v>45</v>
      </c>
      <c r="AA344" s="13">
        <v>70098</v>
      </c>
      <c r="AB344" s="13">
        <v>65</v>
      </c>
      <c r="AC344" s="8"/>
      <c r="AD344" s="14"/>
      <c r="AE344" s="26"/>
      <c r="AF344" s="26">
        <v>1</v>
      </c>
      <c r="AG344" s="26" t="str">
        <f>IFERROR(AE344 * (1 - O344/X344) -AF344 - P344- Q344,"NA")</f>
        <v>NA</v>
      </c>
      <c r="AH344" s="15" t="str">
        <f>IFERROR(AG344 /AE344,"NA")</f>
        <v>NA</v>
      </c>
      <c r="AI344" s="17" t="str">
        <f>IFERROR(AG344/AF344,"NA")</f>
        <v>NA</v>
      </c>
      <c r="AJ344" s="5" t="str">
        <f>IF(AH344="NA","NA",IF(AH344&lt;0,"&lt;00    Group",IF(AH344&lt;10%,"00-10% Group",(IF(AH344&lt;20%,"10-20%","20%+ Group")))))</f>
        <v>NA</v>
      </c>
      <c r="AK344" s="21" t="s">
        <v>46</v>
      </c>
      <c r="AL344" t="s">
        <v>47</v>
      </c>
    </row>
    <row r="345" spans="1:38">
      <c r="A345" s="2" t="s">
        <v>1106</v>
      </c>
      <c r="B345" s="5" t="s">
        <v>38</v>
      </c>
      <c r="C345" s="5" t="s">
        <v>39</v>
      </c>
      <c r="D345" s="6" t="s">
        <v>1206</v>
      </c>
      <c r="E345" s="8"/>
      <c r="F345" s="8"/>
      <c r="G345" s="8"/>
      <c r="H345" s="8"/>
      <c r="I345" s="8"/>
      <c r="J345" s="10" t="s">
        <v>41</v>
      </c>
      <c r="K345" s="10" t="s">
        <v>1207</v>
      </c>
      <c r="L345" s="10" t="s">
        <v>1208</v>
      </c>
      <c r="M345" s="10" t="s">
        <v>1209</v>
      </c>
      <c r="N345" s="10" t="s">
        <v>44</v>
      </c>
      <c r="O345" s="23">
        <v>1.2</v>
      </c>
      <c r="P345" s="23">
        <v>3.72</v>
      </c>
      <c r="Q345" s="23"/>
      <c r="R345" s="23">
        <v>4.92</v>
      </c>
      <c r="S345" s="24">
        <v>7.98</v>
      </c>
      <c r="T345" s="11">
        <v>2</v>
      </c>
      <c r="U345" s="11">
        <v>2</v>
      </c>
      <c r="V345" s="24">
        <v>7.98</v>
      </c>
      <c r="W345" s="24">
        <v>7.99</v>
      </c>
      <c r="X345" s="24">
        <v>7.98</v>
      </c>
      <c r="Y345" s="11" t="s">
        <v>60</v>
      </c>
      <c r="Z345" s="12" t="s">
        <v>45</v>
      </c>
      <c r="AA345" s="13">
        <v>452213</v>
      </c>
      <c r="AB345" s="13">
        <v>65</v>
      </c>
      <c r="AC345" s="8" t="s">
        <v>55</v>
      </c>
      <c r="AD345" s="14"/>
      <c r="AE345" s="26">
        <v>7.98</v>
      </c>
      <c r="AF345" s="26">
        <v>1</v>
      </c>
      <c r="AG345" s="26">
        <f>IFERROR(AE345 * (1 - O345/X345) -AF345 - P345- Q345,"NA")</f>
        <v>2.06</v>
      </c>
      <c r="AH345" s="15">
        <f>IFERROR(AG345 /AE345,"NA")</f>
        <v>0.25814536340852</v>
      </c>
      <c r="AI345" s="17">
        <f>IFERROR(AG345/AF345,"NA")</f>
        <v>2.06</v>
      </c>
      <c r="AJ345" s="5" t="str">
        <f>IF(AH345="NA","NA",IF(AH345&lt;0,"&lt;00    Group",IF(AH345&lt;10%,"00-10% Group",(IF(AH345&lt;20%,"10-20%","20%+ Group")))))</f>
        <v>20%+ Group</v>
      </c>
      <c r="AK345" s="21"/>
      <c r="AL345" t="s">
        <v>47</v>
      </c>
    </row>
    <row r="346" spans="1:38">
      <c r="A346" s="2" t="s">
        <v>1106</v>
      </c>
      <c r="B346" s="5" t="s">
        <v>38</v>
      </c>
      <c r="C346" s="5" t="s">
        <v>39</v>
      </c>
      <c r="D346" s="6" t="s">
        <v>1193</v>
      </c>
      <c r="E346" s="8"/>
      <c r="F346" s="8">
        <v>2.3</v>
      </c>
      <c r="G346" s="8">
        <v>3.8</v>
      </c>
      <c r="H346" s="8">
        <v>3.8</v>
      </c>
      <c r="I346" s="8"/>
      <c r="J346" s="10" t="s">
        <v>41</v>
      </c>
      <c r="K346" s="10" t="s">
        <v>1194</v>
      </c>
      <c r="L346" s="10" t="s">
        <v>1195</v>
      </c>
      <c r="M346" s="10"/>
      <c r="N346" s="10" t="s">
        <v>44</v>
      </c>
      <c r="O346" s="23">
        <v>1.5</v>
      </c>
      <c r="P346" s="23">
        <v>3.96</v>
      </c>
      <c r="Q346" s="23"/>
      <c r="R346" s="23">
        <v>5.46</v>
      </c>
      <c r="S346" s="24">
        <v>9.99</v>
      </c>
      <c r="T346" s="11">
        <v>1</v>
      </c>
      <c r="U346" s="11">
        <v>1</v>
      </c>
      <c r="V346" s="24">
        <v>9.99</v>
      </c>
      <c r="W346" s="24"/>
      <c r="X346" s="24">
        <v>9.99</v>
      </c>
      <c r="Y346" s="11" t="s">
        <v>60</v>
      </c>
      <c r="Z346" s="12" t="s">
        <v>45</v>
      </c>
      <c r="AA346" s="13">
        <v>178189</v>
      </c>
      <c r="AB346" s="13">
        <v>65</v>
      </c>
      <c r="AC346" s="8" t="s">
        <v>55</v>
      </c>
      <c r="AD346" s="14" t="s">
        <v>1196</v>
      </c>
      <c r="AE346" s="26">
        <v>9.99</v>
      </c>
      <c r="AF346" s="26">
        <v>1</v>
      </c>
      <c r="AG346" s="26">
        <f>IFERROR(AE346 * (1 - O346/X346) -AF346 - P346- Q346,"NA")</f>
        <v>3.53</v>
      </c>
      <c r="AH346" s="15">
        <f>IFERROR(AG346 /AE346,"NA")</f>
        <v>0.35335335335335</v>
      </c>
      <c r="AI346" s="17">
        <f>IFERROR(AG346/AF346,"NA")</f>
        <v>3.53</v>
      </c>
      <c r="AJ346" s="5" t="str">
        <f>IF(AH346="NA","NA",IF(AH346&lt;0,"&lt;00    Group",IF(AH346&lt;10%,"00-10% Group",(IF(AH346&lt;20%,"10-20%","20%+ Group")))))</f>
        <v>20%+ Group</v>
      </c>
      <c r="AK346" s="21"/>
      <c r="AL346" t="s">
        <v>47</v>
      </c>
    </row>
    <row r="347" spans="1:38">
      <c r="A347" s="2" t="s">
        <v>1106</v>
      </c>
      <c r="B347" s="5" t="s">
        <v>38</v>
      </c>
      <c r="C347" s="5" t="s">
        <v>39</v>
      </c>
      <c r="D347" s="6" t="s">
        <v>1197</v>
      </c>
      <c r="E347" s="8"/>
      <c r="F347" s="8"/>
      <c r="G347" s="8"/>
      <c r="H347" s="8"/>
      <c r="I347" s="8">
        <v>0.37</v>
      </c>
      <c r="J347" s="10" t="s">
        <v>41</v>
      </c>
      <c r="K347" s="10" t="s">
        <v>1198</v>
      </c>
      <c r="L347" s="10" t="s">
        <v>1199</v>
      </c>
      <c r="M347" s="10">
        <v>524174843279</v>
      </c>
      <c r="N347" s="10" t="s">
        <v>44</v>
      </c>
      <c r="O347" s="23">
        <v>1.05</v>
      </c>
      <c r="P347" s="23">
        <v>3.07</v>
      </c>
      <c r="Q347" s="23"/>
      <c r="R347" s="23">
        <v>4.12</v>
      </c>
      <c r="S347" s="24">
        <v>6.99</v>
      </c>
      <c r="T347" s="11">
        <v>1</v>
      </c>
      <c r="U347" s="11">
        <v>1</v>
      </c>
      <c r="V347" s="24">
        <v>6.99</v>
      </c>
      <c r="W347" s="24"/>
      <c r="X347" s="24">
        <v>6.99</v>
      </c>
      <c r="Y347" s="11" t="s">
        <v>60</v>
      </c>
      <c r="Z347" s="12" t="s">
        <v>45</v>
      </c>
      <c r="AA347" s="13">
        <v>638510</v>
      </c>
      <c r="AB347" s="13" t="s">
        <v>243</v>
      </c>
      <c r="AC347" s="8" t="s">
        <v>55</v>
      </c>
      <c r="AD347" s="14" t="s">
        <v>1200</v>
      </c>
      <c r="AE347" s="26">
        <v>6.99</v>
      </c>
      <c r="AF347" s="26">
        <v>1</v>
      </c>
      <c r="AG347" s="26">
        <f>IFERROR(AE347 * (1 - O347/X347) -AF347 - P347- Q347,"NA")</f>
        <v>1.87</v>
      </c>
      <c r="AH347" s="15">
        <f>IFERROR(AG347 /AE347,"NA")</f>
        <v>0.26752503576538</v>
      </c>
      <c r="AI347" s="17">
        <f>IFERROR(AG347/AF347,"NA")</f>
        <v>1.87</v>
      </c>
      <c r="AJ347" s="5" t="str">
        <f>IF(AH347="NA","NA",IF(AH347&lt;0,"&lt;00    Group",IF(AH347&lt;10%,"00-10% Group",(IF(AH347&lt;20%,"10-20%","20%+ Group")))))</f>
        <v>20%+ Group</v>
      </c>
      <c r="AK347" s="21"/>
      <c r="AL347" t="s">
        <v>47</v>
      </c>
    </row>
    <row r="348" spans="1:38">
      <c r="A348" s="2" t="s">
        <v>1106</v>
      </c>
      <c r="B348" s="5" t="s">
        <v>38</v>
      </c>
      <c r="C348" s="5" t="s">
        <v>39</v>
      </c>
      <c r="D348" s="6" t="s">
        <v>1210</v>
      </c>
      <c r="E348" s="8"/>
      <c r="F348" s="8"/>
      <c r="G348" s="8"/>
      <c r="H348" s="8"/>
      <c r="I348" s="8"/>
      <c r="J348" s="10" t="s">
        <v>41</v>
      </c>
      <c r="K348" s="10" t="s">
        <v>1211</v>
      </c>
      <c r="L348" s="10" t="s">
        <v>1212</v>
      </c>
      <c r="M348" s="10"/>
      <c r="N348" s="10" t="s">
        <v>44</v>
      </c>
      <c r="O348" s="23">
        <v>1.2</v>
      </c>
      <c r="P348" s="23">
        <v>3.96</v>
      </c>
      <c r="Q348" s="23"/>
      <c r="R348" s="23">
        <v>5.16</v>
      </c>
      <c r="S348" s="24">
        <v>7.99</v>
      </c>
      <c r="T348" s="11">
        <v>1</v>
      </c>
      <c r="U348" s="11">
        <v>1</v>
      </c>
      <c r="V348" s="24">
        <v>7.99</v>
      </c>
      <c r="W348" s="24"/>
      <c r="X348" s="24">
        <v>7.99</v>
      </c>
      <c r="Y348" s="11" t="s">
        <v>60</v>
      </c>
      <c r="Z348" s="12" t="s">
        <v>45</v>
      </c>
      <c r="AA348" s="13">
        <v>291202</v>
      </c>
      <c r="AB348" s="13">
        <v>65</v>
      </c>
      <c r="AC348" s="8" t="s">
        <v>55</v>
      </c>
      <c r="AD348" s="14" t="s">
        <v>1213</v>
      </c>
      <c r="AE348" s="26">
        <v>7.99</v>
      </c>
      <c r="AF348" s="26">
        <v>1</v>
      </c>
      <c r="AG348" s="26">
        <f>IFERROR(AE348 * (1 - O348/X348) -AF348 - P348- Q348,"NA")</f>
        <v>1.83</v>
      </c>
      <c r="AH348" s="15">
        <f>IFERROR(AG348 /AE348,"NA")</f>
        <v>0.22903629536921</v>
      </c>
      <c r="AI348" s="17">
        <f>IFERROR(AG348/AF348,"NA")</f>
        <v>1.83</v>
      </c>
      <c r="AJ348" s="5" t="str">
        <f>IF(AH348="NA","NA",IF(AH348&lt;0,"&lt;00    Group",IF(AH348&lt;10%,"00-10% Group",(IF(AH348&lt;20%,"10-20%","20%+ Group")))))</f>
        <v>20%+ Group</v>
      </c>
      <c r="AK348" s="21"/>
      <c r="AL348" t="s">
        <v>47</v>
      </c>
    </row>
    <row r="349" spans="1:38">
      <c r="A349" s="2" t="s">
        <v>1106</v>
      </c>
      <c r="B349" s="5" t="s">
        <v>38</v>
      </c>
      <c r="C349" s="5" t="s">
        <v>39</v>
      </c>
      <c r="D349" s="6" t="s">
        <v>1214</v>
      </c>
      <c r="E349" s="8"/>
      <c r="F349" s="8"/>
      <c r="G349" s="8"/>
      <c r="H349" s="8"/>
      <c r="I349" s="8"/>
      <c r="J349" s="10" t="s">
        <v>41</v>
      </c>
      <c r="K349" s="10" t="s">
        <v>1215</v>
      </c>
      <c r="L349" s="10" t="s">
        <v>1216</v>
      </c>
      <c r="M349" s="10"/>
      <c r="N349" s="10" t="s">
        <v>50</v>
      </c>
      <c r="O349" s="23"/>
      <c r="P349" s="23"/>
      <c r="Q349" s="23"/>
      <c r="R349" s="23"/>
      <c r="S349" s="24">
        <v>5.98</v>
      </c>
      <c r="T349" s="11">
        <v>3</v>
      </c>
      <c r="U349" s="11">
        <v>3</v>
      </c>
      <c r="V349" s="24"/>
      <c r="W349" s="24">
        <v>5.98</v>
      </c>
      <c r="X349" s="24">
        <v>5.98</v>
      </c>
      <c r="Y349" s="11" t="s">
        <v>54</v>
      </c>
      <c r="Z349" s="12" t="s">
        <v>45</v>
      </c>
      <c r="AA349" s="13">
        <v>274489</v>
      </c>
      <c r="AB349" s="13">
        <v>65</v>
      </c>
      <c r="AC349" s="8" t="s">
        <v>55</v>
      </c>
      <c r="AD349" s="14" t="s">
        <v>1217</v>
      </c>
      <c r="AE349" s="26">
        <v>5.98</v>
      </c>
      <c r="AF349" s="26">
        <v>1</v>
      </c>
      <c r="AG349" s="26">
        <f>IFERROR(AE349 * (1 - O349/X349) -AF349 - P349- Q349,"NA")</f>
        <v>4.98</v>
      </c>
      <c r="AH349" s="15">
        <f>IFERROR(AG349 /AE349,"NA")</f>
        <v>0.83277591973244</v>
      </c>
      <c r="AI349" s="17">
        <f>IFERROR(AG349/AF349,"NA")</f>
        <v>4.98</v>
      </c>
      <c r="AJ349" s="5" t="str">
        <f>IF(AH349="NA","NA",IF(AH349&lt;0,"&lt;00    Group",IF(AH349&lt;10%,"00-10% Group",(IF(AH349&lt;20%,"10-20%","20%+ Group")))))</f>
        <v>20%+ Group</v>
      </c>
      <c r="AK349" s="21"/>
      <c r="AL349" t="s">
        <v>47</v>
      </c>
    </row>
    <row r="350" spans="1:38">
      <c r="A350" s="2" t="s">
        <v>1106</v>
      </c>
      <c r="B350" s="5" t="s">
        <v>38</v>
      </c>
      <c r="C350" s="5" t="s">
        <v>39</v>
      </c>
      <c r="D350" s="6" t="s">
        <v>1218</v>
      </c>
      <c r="E350" s="8"/>
      <c r="F350" s="8">
        <v>1.77</v>
      </c>
      <c r="G350" s="8">
        <v>5.51</v>
      </c>
      <c r="H350" s="8">
        <v>1.57</v>
      </c>
      <c r="I350" s="8">
        <v>0.28</v>
      </c>
      <c r="J350" s="10" t="s">
        <v>41</v>
      </c>
      <c r="K350" s="10" t="s">
        <v>1219</v>
      </c>
      <c r="L350" s="10" t="s">
        <v>1220</v>
      </c>
      <c r="M350" s="10"/>
      <c r="N350" s="10" t="s">
        <v>44</v>
      </c>
      <c r="O350" s="23">
        <v>1.05</v>
      </c>
      <c r="P350" s="23">
        <v>3.72</v>
      </c>
      <c r="Q350" s="23"/>
      <c r="R350" s="23">
        <v>4.77</v>
      </c>
      <c r="S350" s="24">
        <v>6.99</v>
      </c>
      <c r="T350" s="11">
        <v>1</v>
      </c>
      <c r="U350" s="11">
        <v>1</v>
      </c>
      <c r="V350" s="24">
        <v>6.99</v>
      </c>
      <c r="W350" s="24"/>
      <c r="X350" s="24">
        <v>6.99</v>
      </c>
      <c r="Y350" s="11" t="s">
        <v>60</v>
      </c>
      <c r="Z350" s="12" t="s">
        <v>45</v>
      </c>
      <c r="AA350" s="13">
        <v>253320</v>
      </c>
      <c r="AB350" s="13">
        <v>65</v>
      </c>
      <c r="AC350" s="8" t="s">
        <v>55</v>
      </c>
      <c r="AD350" s="14" t="s">
        <v>1221</v>
      </c>
      <c r="AE350" s="26">
        <v>6.99</v>
      </c>
      <c r="AF350" s="26">
        <v>1</v>
      </c>
      <c r="AG350" s="26">
        <f>IFERROR(AE350 * (1 - O350/X350) -AF350 - P350- Q350,"NA")</f>
        <v>1.22</v>
      </c>
      <c r="AH350" s="15">
        <f>IFERROR(AG350 /AE350,"NA")</f>
        <v>0.17453505007153</v>
      </c>
      <c r="AI350" s="17">
        <f>IFERROR(AG350/AF350,"NA")</f>
        <v>1.22</v>
      </c>
      <c r="AJ350" s="5" t="str">
        <f>IF(AH350="NA","NA",IF(AH350&lt;0,"&lt;00    Group",IF(AH350&lt;10%,"00-10% Group",(IF(AH350&lt;20%,"10-20%","20%+ Group")))))</f>
        <v>10-20%</v>
      </c>
      <c r="AK350" s="21"/>
      <c r="AL350" t="s">
        <v>47</v>
      </c>
    </row>
    <row r="351" spans="1:38">
      <c r="A351" s="2" t="s">
        <v>1106</v>
      </c>
      <c r="B351" s="5" t="s">
        <v>38</v>
      </c>
      <c r="C351" s="5" t="s">
        <v>39</v>
      </c>
      <c r="D351" s="6" t="s">
        <v>1222</v>
      </c>
      <c r="E351" s="8">
        <v>1</v>
      </c>
      <c r="F351" s="8"/>
      <c r="G351" s="8"/>
      <c r="H351" s="8"/>
      <c r="I351" s="8"/>
      <c r="J351" s="10" t="s">
        <v>698</v>
      </c>
      <c r="K351" s="10" t="s">
        <v>1223</v>
      </c>
      <c r="L351" s="10" t="s">
        <v>277</v>
      </c>
      <c r="M351" s="10"/>
      <c r="N351" s="10" t="s">
        <v>44</v>
      </c>
      <c r="O351" s="23"/>
      <c r="P351" s="23"/>
      <c r="Q351" s="23"/>
      <c r="R351" s="23"/>
      <c r="S351" s="24"/>
      <c r="T351" s="11"/>
      <c r="U351" s="11"/>
      <c r="V351" s="24"/>
      <c r="W351" s="24"/>
      <c r="X351" s="24"/>
      <c r="Y351" s="11"/>
      <c r="Z351" s="12" t="s">
        <v>45</v>
      </c>
      <c r="AA351" s="13">
        <v>156665</v>
      </c>
      <c r="AB351" s="13">
        <v>65</v>
      </c>
      <c r="AC351" s="8"/>
      <c r="AD351" s="14"/>
      <c r="AE351" s="26"/>
      <c r="AF351" s="26">
        <v>1</v>
      </c>
      <c r="AG351" s="26" t="str">
        <f>IFERROR(AE351 * (1 - O351/X351) -AF351 - P351- Q351,"NA")</f>
        <v>NA</v>
      </c>
      <c r="AH351" s="15" t="str">
        <f>IFERROR(AG351 /AE351,"NA")</f>
        <v>NA</v>
      </c>
      <c r="AI351" s="17" t="str">
        <f>IFERROR(AG351/AF351,"NA")</f>
        <v>NA</v>
      </c>
      <c r="AJ351" s="5" t="str">
        <f>IF(AH351="NA","NA",IF(AH351&lt;0,"&lt;00    Group",IF(AH351&lt;10%,"00-10% Group",(IF(AH351&lt;20%,"10-20%","20%+ Group")))))</f>
        <v>NA</v>
      </c>
      <c r="AK351" s="21" t="s">
        <v>46</v>
      </c>
      <c r="AL351" t="s">
        <v>47</v>
      </c>
    </row>
    <row r="352" spans="1:38">
      <c r="A352" s="2" t="s">
        <v>1106</v>
      </c>
      <c r="B352" s="5" t="s">
        <v>38</v>
      </c>
      <c r="C352" s="5" t="s">
        <v>39</v>
      </c>
      <c r="D352" s="6" t="s">
        <v>1224</v>
      </c>
      <c r="E352" s="8"/>
      <c r="F352" s="8">
        <v>3.94</v>
      </c>
      <c r="G352" s="8">
        <v>3.94</v>
      </c>
      <c r="H352" s="8">
        <v>3.94</v>
      </c>
      <c r="I352" s="8"/>
      <c r="J352" s="10" t="s">
        <v>571</v>
      </c>
      <c r="K352" s="10" t="s">
        <v>1225</v>
      </c>
      <c r="L352" s="10" t="s">
        <v>1226</v>
      </c>
      <c r="M352" s="10"/>
      <c r="N352" s="10" t="s">
        <v>113</v>
      </c>
      <c r="O352" s="23">
        <v>1.16</v>
      </c>
      <c r="P352" s="23">
        <v>5.4</v>
      </c>
      <c r="Q352" s="23"/>
      <c r="R352" s="23">
        <v>6.56</v>
      </c>
      <c r="S352" s="24">
        <v>9.69</v>
      </c>
      <c r="T352" s="11">
        <v>1</v>
      </c>
      <c r="U352" s="11">
        <v>1</v>
      </c>
      <c r="V352" s="24">
        <v>9.69</v>
      </c>
      <c r="W352" s="24"/>
      <c r="X352" s="24">
        <v>9.69</v>
      </c>
      <c r="Y352" s="11" t="s">
        <v>60</v>
      </c>
      <c r="Z352" s="12" t="s">
        <v>45</v>
      </c>
      <c r="AA352" s="13">
        <v>232975</v>
      </c>
      <c r="AB352" s="13">
        <v>65</v>
      </c>
      <c r="AC352" s="8" t="s">
        <v>55</v>
      </c>
      <c r="AD352" s="14" t="s">
        <v>1227</v>
      </c>
      <c r="AE352" s="26">
        <v>9.69</v>
      </c>
      <c r="AF352" s="26">
        <v>1</v>
      </c>
      <c r="AG352" s="26">
        <f>IFERROR(AE352 * (1 - O352/X352) -AF352 - P352- Q352,"NA")</f>
        <v>2.13</v>
      </c>
      <c r="AH352" s="15">
        <f>IFERROR(AG352 /AE352,"NA")</f>
        <v>0.21981424148607</v>
      </c>
      <c r="AI352" s="17">
        <f>IFERROR(AG352/AF352,"NA")</f>
        <v>2.13</v>
      </c>
      <c r="AJ352" s="5" t="str">
        <f>IF(AH352="NA","NA",IF(AH352&lt;0,"&lt;00    Group",IF(AH352&lt;10%,"00-10% Group",(IF(AH352&lt;20%,"10-20%","20%+ Group")))))</f>
        <v>20%+ Group</v>
      </c>
      <c r="AK352" s="21"/>
      <c r="AL352" t="s">
        <v>47</v>
      </c>
    </row>
    <row r="353" spans="1:38">
      <c r="A353" s="2" t="s">
        <v>1106</v>
      </c>
      <c r="B353" s="5" t="s">
        <v>38</v>
      </c>
      <c r="C353" s="5" t="s">
        <v>39</v>
      </c>
      <c r="D353" s="6" t="s">
        <v>1228</v>
      </c>
      <c r="E353" s="8"/>
      <c r="F353" s="8">
        <v>2.3</v>
      </c>
      <c r="G353" s="8">
        <v>3.8</v>
      </c>
      <c r="H353" s="8">
        <v>3.8</v>
      </c>
      <c r="I353" s="8">
        <v>0.35</v>
      </c>
      <c r="J353" s="10" t="s">
        <v>41</v>
      </c>
      <c r="K353" s="10" t="s">
        <v>1229</v>
      </c>
      <c r="L353" s="10" t="s">
        <v>1230</v>
      </c>
      <c r="M353" s="10"/>
      <c r="N353" s="10" t="s">
        <v>44</v>
      </c>
      <c r="O353" s="23">
        <v>1.65</v>
      </c>
      <c r="P353" s="23">
        <v>3.96</v>
      </c>
      <c r="Q353" s="23"/>
      <c r="R353" s="23">
        <v>5.61</v>
      </c>
      <c r="S353" s="24">
        <v>10.99</v>
      </c>
      <c r="T353" s="11">
        <v>1</v>
      </c>
      <c r="U353" s="11">
        <v>1</v>
      </c>
      <c r="V353" s="24">
        <v>10.99</v>
      </c>
      <c r="W353" s="24"/>
      <c r="X353" s="24">
        <v>10.99</v>
      </c>
      <c r="Y353" s="11" t="s">
        <v>60</v>
      </c>
      <c r="Z353" s="12" t="s">
        <v>45</v>
      </c>
      <c r="AA353" s="13">
        <v>229141</v>
      </c>
      <c r="AB353" s="13">
        <v>65</v>
      </c>
      <c r="AC353" s="8" t="s">
        <v>55</v>
      </c>
      <c r="AD353" s="14" t="s">
        <v>1231</v>
      </c>
      <c r="AE353" s="26">
        <v>10.99</v>
      </c>
      <c r="AF353" s="26">
        <v>1</v>
      </c>
      <c r="AG353" s="26">
        <f>IFERROR(AE353 * (1 - O353/X353) -AF353 - P353- Q353,"NA")</f>
        <v>4.38</v>
      </c>
      <c r="AH353" s="15">
        <f>IFERROR(AG353 /AE353,"NA")</f>
        <v>0.39854413102821</v>
      </c>
      <c r="AI353" s="17">
        <f>IFERROR(AG353/AF353,"NA")</f>
        <v>4.38</v>
      </c>
      <c r="AJ353" s="5" t="str">
        <f>IF(AH353="NA","NA",IF(AH353&lt;0,"&lt;00    Group",IF(AH353&lt;10%,"00-10% Group",(IF(AH353&lt;20%,"10-20%","20%+ Group")))))</f>
        <v>20%+ Group</v>
      </c>
      <c r="AK353" s="21"/>
      <c r="AL353" t="s">
        <v>47</v>
      </c>
    </row>
    <row r="354" spans="1:38">
      <c r="A354" s="2" t="s">
        <v>1106</v>
      </c>
      <c r="B354" s="5" t="s">
        <v>38</v>
      </c>
      <c r="C354" s="5" t="s">
        <v>39</v>
      </c>
      <c r="D354" s="6" t="s">
        <v>1232</v>
      </c>
      <c r="E354" s="8"/>
      <c r="F354" s="8"/>
      <c r="G354" s="8"/>
      <c r="H354" s="8"/>
      <c r="I354" s="8"/>
      <c r="J354" s="10" t="s">
        <v>41</v>
      </c>
      <c r="K354" s="10" t="s">
        <v>1233</v>
      </c>
      <c r="L354" s="10" t="s">
        <v>867</v>
      </c>
      <c r="M354" s="10"/>
      <c r="N354" s="10" t="s">
        <v>44</v>
      </c>
      <c r="O354" s="23"/>
      <c r="P354" s="23"/>
      <c r="Q354" s="23"/>
      <c r="R354" s="23"/>
      <c r="S354" s="24"/>
      <c r="T354" s="11"/>
      <c r="U354" s="11"/>
      <c r="V354" s="24"/>
      <c r="W354" s="24"/>
      <c r="X354" s="24"/>
      <c r="Y354" s="11"/>
      <c r="Z354" s="12" t="s">
        <v>45</v>
      </c>
      <c r="AA354" s="13">
        <v>685792</v>
      </c>
      <c r="AB354" s="13" t="s">
        <v>243</v>
      </c>
      <c r="AC354" s="8"/>
      <c r="AD354" s="14" t="s">
        <v>1234</v>
      </c>
      <c r="AE354" s="26"/>
      <c r="AF354" s="26">
        <v>1</v>
      </c>
      <c r="AG354" s="26" t="str">
        <f>IFERROR(AE354 * (1 - O354/X354) -AF354 - P354- Q354,"NA")</f>
        <v>NA</v>
      </c>
      <c r="AH354" s="15" t="str">
        <f>IFERROR(AG354 /AE354,"NA")</f>
        <v>NA</v>
      </c>
      <c r="AI354" s="17" t="str">
        <f>IFERROR(AG354/AF354,"NA")</f>
        <v>NA</v>
      </c>
      <c r="AJ354" s="5" t="str">
        <f>IF(AH354="NA","NA",IF(AH354&lt;0,"&lt;00    Group",IF(AH354&lt;10%,"00-10% Group",(IF(AH354&lt;20%,"10-20%","20%+ Group")))))</f>
        <v>NA</v>
      </c>
      <c r="AK354" s="21" t="s">
        <v>46</v>
      </c>
      <c r="AL354" t="s">
        <v>47</v>
      </c>
    </row>
    <row r="355" spans="1:38">
      <c r="A355" s="2" t="s">
        <v>1106</v>
      </c>
      <c r="B355" s="5" t="s">
        <v>38</v>
      </c>
      <c r="C355" s="5" t="s">
        <v>39</v>
      </c>
      <c r="D355" s="6">
        <v>1930820054</v>
      </c>
      <c r="E355" s="8">
        <v>1</v>
      </c>
      <c r="F355" s="8">
        <v>11</v>
      </c>
      <c r="G355" s="8">
        <v>8.5</v>
      </c>
      <c r="H355" s="8">
        <v>0.4</v>
      </c>
      <c r="I355" s="8">
        <v>0.72</v>
      </c>
      <c r="J355" s="10" t="s">
        <v>238</v>
      </c>
      <c r="K355" s="10" t="s">
        <v>1235</v>
      </c>
      <c r="L355" s="10" t="s">
        <v>240</v>
      </c>
      <c r="M355" s="10" t="s">
        <v>1236</v>
      </c>
      <c r="N355" s="10" t="s">
        <v>241</v>
      </c>
      <c r="O355" s="23">
        <v>1.19</v>
      </c>
      <c r="P355" s="23">
        <v>3.96</v>
      </c>
      <c r="Q355" s="23">
        <v>1.8</v>
      </c>
      <c r="R355" s="23">
        <v>6.95</v>
      </c>
      <c r="S355" s="24">
        <v>7.96</v>
      </c>
      <c r="T355" s="11">
        <v>5</v>
      </c>
      <c r="U355" s="11">
        <v>4</v>
      </c>
      <c r="V355" s="24">
        <v>13.95</v>
      </c>
      <c r="W355" s="24">
        <v>13.86</v>
      </c>
      <c r="X355" s="24">
        <v>7.96</v>
      </c>
      <c r="Y355" s="11" t="s">
        <v>60</v>
      </c>
      <c r="Z355" s="12" t="s">
        <v>242</v>
      </c>
      <c r="AA355" s="13">
        <v>285746</v>
      </c>
      <c r="AB355" s="13">
        <v>169</v>
      </c>
      <c r="AC355" s="8" t="s">
        <v>55</v>
      </c>
      <c r="AD355" s="14" t="s">
        <v>1237</v>
      </c>
      <c r="AE355" s="26">
        <v>7.96</v>
      </c>
      <c r="AF355" s="26">
        <v>1</v>
      </c>
      <c r="AG355" s="26">
        <f>IFERROR(AE355 * (1 - O355/X355) -AF355 - P355- Q355,"NA")</f>
        <v>0.0099999999999996</v>
      </c>
      <c r="AH355" s="15">
        <f>IFERROR(AG355 /AE355,"NA")</f>
        <v>0.0012562814070351</v>
      </c>
      <c r="AI355" s="17">
        <f>IFERROR(AG355/AF355,"NA")</f>
        <v>0.0099999999999996</v>
      </c>
      <c r="AJ355" s="5" t="str">
        <f>IF(AH355="NA","NA",IF(AH355&lt;0,"&lt;00    Group",IF(AH355&lt;10%,"00-10% Group",(IF(AH355&lt;20%,"10-20%","20%+ Group")))))</f>
        <v>00-10% Group</v>
      </c>
      <c r="AK355" s="21"/>
      <c r="AL355" t="s">
        <v>47</v>
      </c>
    </row>
    <row r="356" spans="1:38">
      <c r="A356" s="2" t="s">
        <v>1106</v>
      </c>
      <c r="B356" s="5" t="s">
        <v>38</v>
      </c>
      <c r="C356" s="5" t="s">
        <v>39</v>
      </c>
      <c r="D356" s="6" t="s">
        <v>1238</v>
      </c>
      <c r="E356" s="8">
        <v>1</v>
      </c>
      <c r="F356" s="8"/>
      <c r="G356" s="8"/>
      <c r="H356" s="8"/>
      <c r="I356" s="8"/>
      <c r="J356" s="10" t="s">
        <v>136</v>
      </c>
      <c r="K356" s="10" t="s">
        <v>1239</v>
      </c>
      <c r="L356" s="10" t="s">
        <v>172</v>
      </c>
      <c r="M356" s="10" t="s">
        <v>1240</v>
      </c>
      <c r="N356" s="10" t="s">
        <v>44</v>
      </c>
      <c r="O356" s="23"/>
      <c r="P356" s="23"/>
      <c r="Q356" s="23"/>
      <c r="R356" s="23"/>
      <c r="S356" s="24"/>
      <c r="T356" s="11"/>
      <c r="U356" s="11"/>
      <c r="V356" s="24"/>
      <c r="W356" s="24"/>
      <c r="X356" s="24"/>
      <c r="Y356" s="11"/>
      <c r="Z356" s="12" t="s">
        <v>45</v>
      </c>
      <c r="AA356" s="13">
        <v>957</v>
      </c>
      <c r="AB356" s="13">
        <v>4813</v>
      </c>
      <c r="AC356" s="8"/>
      <c r="AD356" s="14"/>
      <c r="AE356" s="26"/>
      <c r="AF356" s="26">
        <v>1</v>
      </c>
      <c r="AG356" s="26" t="str">
        <f>IFERROR(AE356 * (1 - O356/X356) -AF356 - P356- Q356,"NA")</f>
        <v>NA</v>
      </c>
      <c r="AH356" s="15" t="str">
        <f>IFERROR(AG356 /AE356,"NA")</f>
        <v>NA</v>
      </c>
      <c r="AI356" s="17" t="str">
        <f>IFERROR(AG356/AF356,"NA")</f>
        <v>NA</v>
      </c>
      <c r="AJ356" s="5" t="str">
        <f>IF(AH356="NA","NA",IF(AH356&lt;0,"&lt;00    Group",IF(AH356&lt;10%,"00-10% Group",(IF(AH356&lt;20%,"10-20%","20%+ Group")))))</f>
        <v>NA</v>
      </c>
      <c r="AK356" s="21" t="s">
        <v>46</v>
      </c>
      <c r="AL356" t="s">
        <v>47</v>
      </c>
    </row>
    <row r="357" spans="1:38">
      <c r="A357" s="2" t="s">
        <v>1106</v>
      </c>
      <c r="B357" s="5" t="s">
        <v>38</v>
      </c>
      <c r="C357" s="5" t="s">
        <v>39</v>
      </c>
      <c r="D357" s="6">
        <v>1930820070</v>
      </c>
      <c r="E357" s="8"/>
      <c r="F357" s="8">
        <v>11</v>
      </c>
      <c r="G357" s="8">
        <v>8.5</v>
      </c>
      <c r="H357" s="8">
        <v>0.5</v>
      </c>
      <c r="I357" s="8">
        <v>0.86</v>
      </c>
      <c r="J357" s="10" t="s">
        <v>238</v>
      </c>
      <c r="K357" s="10" t="s">
        <v>1241</v>
      </c>
      <c r="L357" s="10" t="s">
        <v>1242</v>
      </c>
      <c r="M357" s="10"/>
      <c r="N357" s="10" t="s">
        <v>241</v>
      </c>
      <c r="O357" s="23">
        <v>1.45</v>
      </c>
      <c r="P357" s="23">
        <v>5.4</v>
      </c>
      <c r="Q357" s="23">
        <v>1.8</v>
      </c>
      <c r="R357" s="23">
        <v>8.65</v>
      </c>
      <c r="S357" s="24">
        <v>9.64</v>
      </c>
      <c r="T357" s="11">
        <v>3</v>
      </c>
      <c r="U357" s="11">
        <v>3</v>
      </c>
      <c r="V357" s="24">
        <v>14.95</v>
      </c>
      <c r="W357" s="24">
        <v>10.47</v>
      </c>
      <c r="X357" s="24">
        <v>9.64</v>
      </c>
      <c r="Y357" s="11" t="s">
        <v>54</v>
      </c>
      <c r="Z357" s="12" t="s">
        <v>242</v>
      </c>
      <c r="AA357" s="13">
        <v>1251215</v>
      </c>
      <c r="AB357" s="13" t="s">
        <v>243</v>
      </c>
      <c r="AC357" s="8" t="s">
        <v>55</v>
      </c>
      <c r="AD357" s="14" t="s">
        <v>1243</v>
      </c>
      <c r="AE357" s="26">
        <v>9.64</v>
      </c>
      <c r="AF357" s="26">
        <v>1</v>
      </c>
      <c r="AG357" s="26">
        <f>IFERROR(AE357 * (1 - O357/X357) -AF357 - P357- Q357,"NA")</f>
        <v>-0.010000000000001</v>
      </c>
      <c r="AH357" s="15">
        <f>IFERROR(AG357 /AE357,"NA")</f>
        <v>-0.0010373443983403</v>
      </c>
      <c r="AI357" s="17">
        <f>IFERROR(AG357/AF357,"NA")</f>
        <v>-0.010000000000001</v>
      </c>
      <c r="AJ357" s="5" t="str">
        <f>IF(AH357="NA","NA",IF(AH357&lt;0,"&lt;00    Group",IF(AH357&lt;10%,"00-10% Group",(IF(AH357&lt;20%,"10-20%","20%+ Group")))))</f>
        <v>&lt;00    Group</v>
      </c>
      <c r="AK357" s="21"/>
      <c r="AL357" t="s">
        <v>47</v>
      </c>
    </row>
    <row r="358" spans="1:38">
      <c r="A358" s="2" t="s">
        <v>1106</v>
      </c>
      <c r="B358" s="5" t="s">
        <v>38</v>
      </c>
      <c r="C358" s="5" t="s">
        <v>39</v>
      </c>
      <c r="D358" s="6" t="s">
        <v>1244</v>
      </c>
      <c r="E358" s="8"/>
      <c r="F358" s="8"/>
      <c r="G358" s="8"/>
      <c r="H358" s="8"/>
      <c r="I358" s="8"/>
      <c r="J358" s="10" t="s">
        <v>41</v>
      </c>
      <c r="K358" s="10" t="s">
        <v>1245</v>
      </c>
      <c r="L358" s="10" t="s">
        <v>1246</v>
      </c>
      <c r="M358" s="10"/>
      <c r="N358" s="10" t="s">
        <v>44</v>
      </c>
      <c r="O358" s="23">
        <v>1.65</v>
      </c>
      <c r="P358" s="23">
        <v>3.72</v>
      </c>
      <c r="Q358" s="23"/>
      <c r="R358" s="23">
        <v>5.37</v>
      </c>
      <c r="S358" s="24">
        <v>10.97</v>
      </c>
      <c r="T358" s="11">
        <v>2</v>
      </c>
      <c r="U358" s="11">
        <v>2</v>
      </c>
      <c r="V358" s="24">
        <v>10.97</v>
      </c>
      <c r="W358" s="24">
        <v>10.99</v>
      </c>
      <c r="X358" s="24">
        <v>10.97</v>
      </c>
      <c r="Y358" s="11" t="s">
        <v>60</v>
      </c>
      <c r="Z358" s="12" t="s">
        <v>45</v>
      </c>
      <c r="AA358" s="13">
        <v>391952</v>
      </c>
      <c r="AB358" s="13">
        <v>65</v>
      </c>
      <c r="AC358" s="8" t="s">
        <v>55</v>
      </c>
      <c r="AD358" s="14" t="s">
        <v>1247</v>
      </c>
      <c r="AE358" s="26">
        <v>10.97</v>
      </c>
      <c r="AF358" s="26">
        <v>1</v>
      </c>
      <c r="AG358" s="26">
        <f>IFERROR(AE358 * (1 - O358/X358) -AF358 - P358- Q358,"NA")</f>
        <v>4.6</v>
      </c>
      <c r="AH358" s="15">
        <f>IFERROR(AG358 /AE358,"NA")</f>
        <v>0.41932543299909</v>
      </c>
      <c r="AI358" s="17">
        <f>IFERROR(AG358/AF358,"NA")</f>
        <v>4.6</v>
      </c>
      <c r="AJ358" s="5" t="str">
        <f>IF(AH358="NA","NA",IF(AH358&lt;0,"&lt;00    Group",IF(AH358&lt;10%,"00-10% Group",(IF(AH358&lt;20%,"10-20%","20%+ Group")))))</f>
        <v>20%+ Group</v>
      </c>
      <c r="AK358" s="21"/>
      <c r="AL358" t="s">
        <v>47</v>
      </c>
    </row>
    <row r="359" spans="1:38">
      <c r="A359" s="2" t="s">
        <v>1106</v>
      </c>
      <c r="B359" s="5" t="s">
        <v>38</v>
      </c>
      <c r="C359" s="5" t="s">
        <v>39</v>
      </c>
      <c r="D359" s="6" t="s">
        <v>1248</v>
      </c>
      <c r="E359" s="8"/>
      <c r="F359" s="8"/>
      <c r="G359" s="8"/>
      <c r="H359" s="8"/>
      <c r="I359" s="8"/>
      <c r="J359" s="10" t="s">
        <v>41</v>
      </c>
      <c r="K359" s="10" t="s">
        <v>1249</v>
      </c>
      <c r="L359" s="10" t="s">
        <v>1250</v>
      </c>
      <c r="M359" s="10"/>
      <c r="N359" s="10" t="s">
        <v>44</v>
      </c>
      <c r="O359" s="23">
        <v>1.05</v>
      </c>
      <c r="P359" s="23">
        <v>3.72</v>
      </c>
      <c r="Q359" s="23"/>
      <c r="R359" s="23">
        <v>4.77</v>
      </c>
      <c r="S359" s="24">
        <v>6.99</v>
      </c>
      <c r="T359" s="11">
        <v>1</v>
      </c>
      <c r="U359" s="11">
        <v>1</v>
      </c>
      <c r="V359" s="24">
        <v>6.99</v>
      </c>
      <c r="W359" s="24"/>
      <c r="X359" s="24">
        <v>6.99</v>
      </c>
      <c r="Y359" s="11" t="s">
        <v>60</v>
      </c>
      <c r="Z359" s="12" t="s">
        <v>45</v>
      </c>
      <c r="AA359" s="13">
        <v>451405</v>
      </c>
      <c r="AB359" s="13">
        <v>65</v>
      </c>
      <c r="AC359" s="8" t="s">
        <v>55</v>
      </c>
      <c r="AD359" s="14"/>
      <c r="AE359" s="26">
        <v>6.99</v>
      </c>
      <c r="AF359" s="26">
        <v>1</v>
      </c>
      <c r="AG359" s="26">
        <f>IFERROR(AE359 * (1 - O359/X359) -AF359 - P359- Q359,"NA")</f>
        <v>1.22</v>
      </c>
      <c r="AH359" s="15">
        <f>IFERROR(AG359 /AE359,"NA")</f>
        <v>0.17453505007153</v>
      </c>
      <c r="AI359" s="17">
        <f>IFERROR(AG359/AF359,"NA")</f>
        <v>1.22</v>
      </c>
      <c r="AJ359" s="5" t="str">
        <f>IF(AH359="NA","NA",IF(AH359&lt;0,"&lt;00    Group",IF(AH359&lt;10%,"00-10% Group",(IF(AH359&lt;20%,"10-20%","20%+ Group")))))</f>
        <v>10-20%</v>
      </c>
      <c r="AK359" s="21"/>
      <c r="AL359" t="s">
        <v>47</v>
      </c>
    </row>
    <row r="360" spans="1:38">
      <c r="A360" s="2" t="s">
        <v>1106</v>
      </c>
      <c r="B360" s="5" t="s">
        <v>38</v>
      </c>
      <c r="C360" s="5" t="s">
        <v>39</v>
      </c>
      <c r="D360" s="6" t="s">
        <v>1251</v>
      </c>
      <c r="E360" s="8"/>
      <c r="F360" s="8">
        <v>1.38</v>
      </c>
      <c r="G360" s="8">
        <v>5.5</v>
      </c>
      <c r="H360" s="8">
        <v>1.38</v>
      </c>
      <c r="I360" s="8"/>
      <c r="J360" s="10" t="s">
        <v>41</v>
      </c>
      <c r="K360" s="10" t="s">
        <v>1252</v>
      </c>
      <c r="L360" s="10" t="s">
        <v>1253</v>
      </c>
      <c r="M360" s="10" t="s">
        <v>1254</v>
      </c>
      <c r="N360" s="10" t="s">
        <v>44</v>
      </c>
      <c r="O360" s="23"/>
      <c r="P360" s="23"/>
      <c r="Q360" s="23"/>
      <c r="R360" s="23"/>
      <c r="S360" s="24"/>
      <c r="T360" s="11"/>
      <c r="U360" s="11"/>
      <c r="V360" s="24"/>
      <c r="W360" s="24"/>
      <c r="X360" s="24"/>
      <c r="Y360" s="11"/>
      <c r="Z360" s="12" t="s">
        <v>45</v>
      </c>
      <c r="AA360" s="13">
        <v>15494</v>
      </c>
      <c r="AB360" s="13">
        <v>482</v>
      </c>
      <c r="AC360" s="8"/>
      <c r="AD360" s="14"/>
      <c r="AE360" s="26"/>
      <c r="AF360" s="26">
        <v>1</v>
      </c>
      <c r="AG360" s="26" t="str">
        <f>IFERROR(AE360 * (1 - O360/X360) -AF360 - P360- Q360,"NA")</f>
        <v>NA</v>
      </c>
      <c r="AH360" s="15" t="str">
        <f>IFERROR(AG360 /AE360,"NA")</f>
        <v>NA</v>
      </c>
      <c r="AI360" s="17" t="str">
        <f>IFERROR(AG360/AF360,"NA")</f>
        <v>NA</v>
      </c>
      <c r="AJ360" s="5" t="str">
        <f>IF(AH360="NA","NA",IF(AH360&lt;0,"&lt;00    Group",IF(AH360&lt;10%,"00-10% Group",(IF(AH360&lt;20%,"10-20%","20%+ Group")))))</f>
        <v>NA</v>
      </c>
      <c r="AK360" s="21" t="s">
        <v>46</v>
      </c>
      <c r="AL360" t="s">
        <v>47</v>
      </c>
    </row>
    <row r="361" spans="1:38">
      <c r="A361" s="2" t="s">
        <v>1106</v>
      </c>
      <c r="B361" s="5" t="s">
        <v>38</v>
      </c>
      <c r="C361" s="5" t="s">
        <v>39</v>
      </c>
      <c r="D361" s="6" t="s">
        <v>1251</v>
      </c>
      <c r="E361" s="8"/>
      <c r="F361" s="8">
        <v>1.38</v>
      </c>
      <c r="G361" s="8">
        <v>5.5</v>
      </c>
      <c r="H361" s="8">
        <v>1.38</v>
      </c>
      <c r="I361" s="8"/>
      <c r="J361" s="10" t="s">
        <v>41</v>
      </c>
      <c r="K361" s="10" t="s">
        <v>1252</v>
      </c>
      <c r="L361" s="10" t="s">
        <v>1253</v>
      </c>
      <c r="M361" s="10" t="s">
        <v>1254</v>
      </c>
      <c r="N361" s="10" t="s">
        <v>44</v>
      </c>
      <c r="O361" s="23"/>
      <c r="P361" s="23"/>
      <c r="Q361" s="23"/>
      <c r="R361" s="23"/>
      <c r="S361" s="24"/>
      <c r="T361" s="11"/>
      <c r="U361" s="11"/>
      <c r="V361" s="24"/>
      <c r="W361" s="24"/>
      <c r="X361" s="24"/>
      <c r="Y361" s="11"/>
      <c r="Z361" s="12" t="s">
        <v>45</v>
      </c>
      <c r="AA361" s="13">
        <v>15494</v>
      </c>
      <c r="AB361" s="13">
        <v>482</v>
      </c>
      <c r="AC361" s="8"/>
      <c r="AD361" s="14"/>
      <c r="AE361" s="26"/>
      <c r="AF361" s="26">
        <v>1</v>
      </c>
      <c r="AG361" s="26" t="str">
        <f>IFERROR(AE361 * (1 - O361/X361) -AF361 - P361- Q361,"NA")</f>
        <v>NA</v>
      </c>
      <c r="AH361" s="15" t="str">
        <f>IFERROR(AG361 /AE361,"NA")</f>
        <v>NA</v>
      </c>
      <c r="AI361" s="17" t="str">
        <f>IFERROR(AG361/AF361,"NA")</f>
        <v>NA</v>
      </c>
      <c r="AJ361" s="5" t="str">
        <f>IF(AH361="NA","NA",IF(AH361&lt;0,"&lt;00    Group",IF(AH361&lt;10%,"00-10% Group",(IF(AH361&lt;20%,"10-20%","20%+ Group")))))</f>
        <v>NA</v>
      </c>
      <c r="AK361" s="21" t="s">
        <v>46</v>
      </c>
      <c r="AL361" t="s">
        <v>47</v>
      </c>
    </row>
    <row r="362" spans="1:38">
      <c r="A362" s="2" t="s">
        <v>1106</v>
      </c>
      <c r="B362" s="5" t="s">
        <v>38</v>
      </c>
      <c r="C362" s="5" t="s">
        <v>39</v>
      </c>
      <c r="D362" s="6" t="s">
        <v>1255</v>
      </c>
      <c r="E362" s="8"/>
      <c r="F362" s="8">
        <v>1</v>
      </c>
      <c r="G362" s="8">
        <v>8.5</v>
      </c>
      <c r="H362" s="8">
        <v>2</v>
      </c>
      <c r="I362" s="8">
        <v>0.6</v>
      </c>
      <c r="J362" s="10" t="s">
        <v>41</v>
      </c>
      <c r="K362" s="10" t="s">
        <v>1256</v>
      </c>
      <c r="L362" s="10" t="s">
        <v>1257</v>
      </c>
      <c r="M362" s="10"/>
      <c r="N362" s="10" t="s">
        <v>44</v>
      </c>
      <c r="O362" s="23">
        <v>1.79</v>
      </c>
      <c r="P362" s="23">
        <v>3.96</v>
      </c>
      <c r="Q362" s="23"/>
      <c r="R362" s="23">
        <v>5.75</v>
      </c>
      <c r="S362" s="24">
        <v>11.94</v>
      </c>
      <c r="T362" s="11">
        <v>1</v>
      </c>
      <c r="U362" s="11">
        <v>1</v>
      </c>
      <c r="V362" s="24">
        <v>11.94</v>
      </c>
      <c r="W362" s="24"/>
      <c r="X362" s="24">
        <v>11.94</v>
      </c>
      <c r="Y362" s="11" t="s">
        <v>60</v>
      </c>
      <c r="Z362" s="12" t="s">
        <v>45</v>
      </c>
      <c r="AA362" s="13">
        <v>379435</v>
      </c>
      <c r="AB362" s="13">
        <v>65</v>
      </c>
      <c r="AC362" s="8" t="s">
        <v>55</v>
      </c>
      <c r="AD362" s="14" t="s">
        <v>1258</v>
      </c>
      <c r="AE362" s="26">
        <v>11.94</v>
      </c>
      <c r="AF362" s="26">
        <v>1</v>
      </c>
      <c r="AG362" s="26">
        <f>IFERROR(AE362 * (1 - O362/X362) -AF362 - P362- Q362,"NA")</f>
        <v>5.19</v>
      </c>
      <c r="AH362" s="15">
        <f>IFERROR(AG362 /AE362,"NA")</f>
        <v>0.43467336683417</v>
      </c>
      <c r="AI362" s="17">
        <f>IFERROR(AG362/AF362,"NA")</f>
        <v>5.19</v>
      </c>
      <c r="AJ362" s="5" t="str">
        <f>IF(AH362="NA","NA",IF(AH362&lt;0,"&lt;00    Group",IF(AH362&lt;10%,"00-10% Group",(IF(AH362&lt;20%,"10-20%","20%+ Group")))))</f>
        <v>20%+ Group</v>
      </c>
      <c r="AK362" s="21"/>
      <c r="AL362" t="s">
        <v>47</v>
      </c>
    </row>
    <row r="363" spans="1:38">
      <c r="A363" s="2" t="s">
        <v>1106</v>
      </c>
      <c r="B363" s="5" t="s">
        <v>38</v>
      </c>
      <c r="C363" s="5" t="s">
        <v>39</v>
      </c>
      <c r="D363" s="6" t="s">
        <v>1259</v>
      </c>
      <c r="E363" s="8">
        <v>1</v>
      </c>
      <c r="F363" s="8">
        <v>3</v>
      </c>
      <c r="G363" s="8">
        <v>1.75</v>
      </c>
      <c r="H363" s="8">
        <v>2.5</v>
      </c>
      <c r="I363" s="8">
        <v>0.15</v>
      </c>
      <c r="J363" s="10" t="s">
        <v>41</v>
      </c>
      <c r="K363" s="10" t="s">
        <v>1260</v>
      </c>
      <c r="L363" s="10" t="s">
        <v>562</v>
      </c>
      <c r="M363" s="10" t="s">
        <v>1261</v>
      </c>
      <c r="N363" s="10" t="s">
        <v>44</v>
      </c>
      <c r="O363" s="23">
        <v>1.04</v>
      </c>
      <c r="P363" s="23">
        <v>3.96</v>
      </c>
      <c r="Q363" s="23"/>
      <c r="R363" s="23">
        <v>5</v>
      </c>
      <c r="S363" s="24">
        <v>6.95</v>
      </c>
      <c r="T363" s="11">
        <v>1</v>
      </c>
      <c r="U363" s="11">
        <v>1</v>
      </c>
      <c r="V363" s="24">
        <v>6.95</v>
      </c>
      <c r="W363" s="24"/>
      <c r="X363" s="24">
        <v>6.95</v>
      </c>
      <c r="Y363" s="11" t="s">
        <v>60</v>
      </c>
      <c r="Z363" s="12" t="s">
        <v>45</v>
      </c>
      <c r="AA363" s="13">
        <v>57000</v>
      </c>
      <c r="AB363" s="13">
        <v>65</v>
      </c>
      <c r="AC363" s="8" t="s">
        <v>55</v>
      </c>
      <c r="AD363" s="14" t="s">
        <v>1262</v>
      </c>
      <c r="AE363" s="26">
        <v>6.95</v>
      </c>
      <c r="AF363" s="26">
        <v>1</v>
      </c>
      <c r="AG363" s="26">
        <f>IFERROR(AE363 * (1 - O363/X363) -AF363 - P363- Q363,"NA")</f>
        <v>0.95</v>
      </c>
      <c r="AH363" s="15">
        <f>IFERROR(AG363 /AE363,"NA")</f>
        <v>0.13669064748201</v>
      </c>
      <c r="AI363" s="17">
        <f>IFERROR(AG363/AF363,"NA")</f>
        <v>0.95</v>
      </c>
      <c r="AJ363" s="5" t="str">
        <f>IF(AH363="NA","NA",IF(AH363&lt;0,"&lt;00    Group",IF(AH363&lt;10%,"00-10% Group",(IF(AH363&lt;20%,"10-20%","20%+ Group")))))</f>
        <v>10-20%</v>
      </c>
      <c r="AK363" s="21"/>
      <c r="AL363" t="s">
        <v>47</v>
      </c>
    </row>
    <row r="364" spans="1:38">
      <c r="A364" s="2" t="s">
        <v>1106</v>
      </c>
      <c r="B364" s="5" t="s">
        <v>38</v>
      </c>
      <c r="C364" s="5" t="s">
        <v>39</v>
      </c>
      <c r="D364" s="6" t="s">
        <v>1263</v>
      </c>
      <c r="E364" s="8"/>
      <c r="F364" s="8"/>
      <c r="G364" s="8"/>
      <c r="H364" s="8"/>
      <c r="I364" s="8"/>
      <c r="J364" s="10" t="s">
        <v>698</v>
      </c>
      <c r="K364" s="10" t="s">
        <v>1264</v>
      </c>
      <c r="L364" s="10" t="s">
        <v>1265</v>
      </c>
      <c r="M364" s="10"/>
      <c r="N364" s="10" t="s">
        <v>44</v>
      </c>
      <c r="O364" s="23">
        <v>0.75</v>
      </c>
      <c r="P364" s="23">
        <v>3.72</v>
      </c>
      <c r="Q364" s="23"/>
      <c r="R364" s="23">
        <v>4.47</v>
      </c>
      <c r="S364" s="24">
        <v>4.99</v>
      </c>
      <c r="T364" s="11">
        <v>1</v>
      </c>
      <c r="U364" s="11">
        <v>1</v>
      </c>
      <c r="V364" s="24">
        <v>4.99</v>
      </c>
      <c r="W364" s="24"/>
      <c r="X364" s="24">
        <v>4.99</v>
      </c>
      <c r="Y364" s="11" t="s">
        <v>60</v>
      </c>
      <c r="Z364" s="12" t="s">
        <v>45</v>
      </c>
      <c r="AA364" s="13">
        <v>602388</v>
      </c>
      <c r="AB364" s="13" t="s">
        <v>243</v>
      </c>
      <c r="AC364" s="8" t="s">
        <v>55</v>
      </c>
      <c r="AD364" s="14" t="s">
        <v>1266</v>
      </c>
      <c r="AE364" s="26">
        <v>4.99</v>
      </c>
      <c r="AF364" s="26">
        <v>1</v>
      </c>
      <c r="AG364" s="26">
        <f>IFERROR(AE364 * (1 - O364/X364) -AF364 - P364- Q364,"NA")</f>
        <v>-0.48</v>
      </c>
      <c r="AH364" s="15">
        <f>IFERROR(AG364 /AE364,"NA")</f>
        <v>-0.096192384769539</v>
      </c>
      <c r="AI364" s="17">
        <f>IFERROR(AG364/AF364,"NA")</f>
        <v>-0.48</v>
      </c>
      <c r="AJ364" s="5" t="str">
        <f>IF(AH364="NA","NA",IF(AH364&lt;0,"&lt;00    Group",IF(AH364&lt;10%,"00-10% Group",(IF(AH364&lt;20%,"10-20%","20%+ Group")))))</f>
        <v>&lt;00    Group</v>
      </c>
      <c r="AK364" s="21"/>
      <c r="AL364" t="s">
        <v>47</v>
      </c>
    </row>
    <row r="365" spans="1:38">
      <c r="A365" s="2" t="s">
        <v>1106</v>
      </c>
      <c r="B365" s="5" t="s">
        <v>38</v>
      </c>
      <c r="C365" s="5" t="s">
        <v>39</v>
      </c>
      <c r="D365" s="6" t="s">
        <v>1267</v>
      </c>
      <c r="E365" s="8"/>
      <c r="F365" s="8">
        <v>4</v>
      </c>
      <c r="G365" s="8">
        <v>5</v>
      </c>
      <c r="H365" s="8">
        <v>5</v>
      </c>
      <c r="I365" s="8"/>
      <c r="J365" s="10" t="s">
        <v>41</v>
      </c>
      <c r="K365" s="10" t="s">
        <v>1268</v>
      </c>
      <c r="L365" s="10" t="s">
        <v>1269</v>
      </c>
      <c r="M365" s="10"/>
      <c r="N365" s="10" t="s">
        <v>44</v>
      </c>
      <c r="O365" s="23">
        <v>1.04</v>
      </c>
      <c r="P365" s="23">
        <v>3.96</v>
      </c>
      <c r="Q365" s="23"/>
      <c r="R365" s="23">
        <v>5</v>
      </c>
      <c r="S365" s="24">
        <v>6.95</v>
      </c>
      <c r="T365" s="11">
        <v>1</v>
      </c>
      <c r="U365" s="11">
        <v>1</v>
      </c>
      <c r="V365" s="24">
        <v>6.95</v>
      </c>
      <c r="W365" s="24"/>
      <c r="X365" s="24">
        <v>6.95</v>
      </c>
      <c r="Y365" s="11" t="s">
        <v>60</v>
      </c>
      <c r="Z365" s="12" t="s">
        <v>45</v>
      </c>
      <c r="AA365" s="13">
        <v>1780238</v>
      </c>
      <c r="AB365" s="13" t="s">
        <v>243</v>
      </c>
      <c r="AC365" s="8" t="s">
        <v>55</v>
      </c>
      <c r="AD365" s="14" t="s">
        <v>1270</v>
      </c>
      <c r="AE365" s="26">
        <v>6.95</v>
      </c>
      <c r="AF365" s="26">
        <v>1</v>
      </c>
      <c r="AG365" s="26">
        <f>IFERROR(AE365 * (1 - O365/X365) -AF365 - P365- Q365,"NA")</f>
        <v>0.95</v>
      </c>
      <c r="AH365" s="15">
        <f>IFERROR(AG365 /AE365,"NA")</f>
        <v>0.13669064748201</v>
      </c>
      <c r="AI365" s="17">
        <f>IFERROR(AG365/AF365,"NA")</f>
        <v>0.95</v>
      </c>
      <c r="AJ365" s="5" t="str">
        <f>IF(AH365="NA","NA",IF(AH365&lt;0,"&lt;00    Group",IF(AH365&lt;10%,"00-10% Group",(IF(AH365&lt;20%,"10-20%","20%+ Group")))))</f>
        <v>10-20%</v>
      </c>
      <c r="AK365" s="21"/>
      <c r="AL365" t="s">
        <v>47</v>
      </c>
    </row>
    <row r="366" spans="1:38">
      <c r="A366" s="2" t="s">
        <v>1106</v>
      </c>
      <c r="B366" s="5" t="s">
        <v>38</v>
      </c>
      <c r="C366" s="5" t="s">
        <v>39</v>
      </c>
      <c r="D366" s="6" t="s">
        <v>1271</v>
      </c>
      <c r="E366" s="8"/>
      <c r="F366" s="8"/>
      <c r="G366" s="8"/>
      <c r="H366" s="8"/>
      <c r="I366" s="8"/>
      <c r="J366" s="10" t="s">
        <v>41</v>
      </c>
      <c r="K366" s="10" t="s">
        <v>1272</v>
      </c>
      <c r="L366" s="10" t="s">
        <v>934</v>
      </c>
      <c r="M366" s="10"/>
      <c r="N366" s="10" t="s">
        <v>44</v>
      </c>
      <c r="O366" s="23">
        <v>3.52</v>
      </c>
      <c r="P366" s="23">
        <v>4.07</v>
      </c>
      <c r="Q366" s="23"/>
      <c r="R366" s="23">
        <v>7.59</v>
      </c>
      <c r="S366" s="24">
        <v>23.48</v>
      </c>
      <c r="T366" s="11">
        <v>1</v>
      </c>
      <c r="U366" s="11">
        <v>1</v>
      </c>
      <c r="V366" s="24"/>
      <c r="W366" s="24">
        <v>10.98</v>
      </c>
      <c r="X366" s="24">
        <v>23.48</v>
      </c>
      <c r="Y366" s="11" t="s">
        <v>54</v>
      </c>
      <c r="Z366" s="12" t="s">
        <v>45</v>
      </c>
      <c r="AA366" s="13">
        <v>974799</v>
      </c>
      <c r="AB366" s="13" t="s">
        <v>243</v>
      </c>
      <c r="AC366" s="8" t="s">
        <v>55</v>
      </c>
      <c r="AD366" s="14" t="s">
        <v>1273</v>
      </c>
      <c r="AE366" s="26">
        <v>23.48</v>
      </c>
      <c r="AF366" s="26">
        <v>1</v>
      </c>
      <c r="AG366" s="26">
        <f>IFERROR(AE366 * (1 - O366/X366) -AF366 - P366- Q366,"NA")</f>
        <v>14.89</v>
      </c>
      <c r="AH366" s="15">
        <f>IFERROR(AG366 /AE366,"NA")</f>
        <v>0.63415672913118</v>
      </c>
      <c r="AI366" s="17">
        <f>IFERROR(AG366/AF366,"NA")</f>
        <v>14.89</v>
      </c>
      <c r="AJ366" s="5" t="str">
        <f>IF(AH366="NA","NA",IF(AH366&lt;0,"&lt;00    Group",IF(AH366&lt;10%,"00-10% Group",(IF(AH366&lt;20%,"10-20%","20%+ Group")))))</f>
        <v>20%+ Group</v>
      </c>
      <c r="AK366" s="21"/>
      <c r="AL366" t="s">
        <v>47</v>
      </c>
    </row>
    <row r="367" spans="1:38">
      <c r="A367" s="2" t="s">
        <v>1106</v>
      </c>
      <c r="B367" s="5" t="s">
        <v>38</v>
      </c>
      <c r="C367" s="5" t="s">
        <v>39</v>
      </c>
      <c r="D367" s="6" t="s">
        <v>1238</v>
      </c>
      <c r="E367" s="8">
        <v>1</v>
      </c>
      <c r="F367" s="8"/>
      <c r="G367" s="8"/>
      <c r="H367" s="8"/>
      <c r="I367" s="8"/>
      <c r="J367" s="10" t="s">
        <v>136</v>
      </c>
      <c r="K367" s="10" t="s">
        <v>1239</v>
      </c>
      <c r="L367" s="10" t="s">
        <v>172</v>
      </c>
      <c r="M367" s="10" t="s">
        <v>1240</v>
      </c>
      <c r="N367" s="10" t="s">
        <v>44</v>
      </c>
      <c r="O367" s="23"/>
      <c r="P367" s="23"/>
      <c r="Q367" s="23"/>
      <c r="R367" s="23"/>
      <c r="S367" s="24"/>
      <c r="T367" s="11"/>
      <c r="U367" s="11"/>
      <c r="V367" s="24"/>
      <c r="W367" s="24"/>
      <c r="X367" s="24"/>
      <c r="Y367" s="11"/>
      <c r="Z367" s="12" t="s">
        <v>45</v>
      </c>
      <c r="AA367" s="13">
        <v>957</v>
      </c>
      <c r="AB367" s="13">
        <v>4813</v>
      </c>
      <c r="AC367" s="8"/>
      <c r="AD367" s="14"/>
      <c r="AE367" s="26"/>
      <c r="AF367" s="26">
        <v>1</v>
      </c>
      <c r="AG367" s="26" t="str">
        <f>IFERROR(AE367 * (1 - O367/X367) -AF367 - P367- Q367,"NA")</f>
        <v>NA</v>
      </c>
      <c r="AH367" s="15" t="str">
        <f>IFERROR(AG367 /AE367,"NA")</f>
        <v>NA</v>
      </c>
      <c r="AI367" s="17" t="str">
        <f>IFERROR(AG367/AF367,"NA")</f>
        <v>NA</v>
      </c>
      <c r="AJ367" s="5" t="str">
        <f>IF(AH367="NA","NA",IF(AH367&lt;0,"&lt;00    Group",IF(AH367&lt;10%,"00-10% Group",(IF(AH367&lt;20%,"10-20%","20%+ Group")))))</f>
        <v>NA</v>
      </c>
      <c r="AK367" s="21" t="s">
        <v>46</v>
      </c>
      <c r="AL367" t="s">
        <v>47</v>
      </c>
    </row>
    <row r="368" spans="1:38">
      <c r="A368" s="2" t="s">
        <v>1106</v>
      </c>
      <c r="B368" s="5" t="s">
        <v>38</v>
      </c>
      <c r="C368" s="5" t="s">
        <v>39</v>
      </c>
      <c r="D368" s="6" t="s">
        <v>1274</v>
      </c>
      <c r="E368" s="8"/>
      <c r="F368" s="8"/>
      <c r="G368" s="8"/>
      <c r="H368" s="8"/>
      <c r="I368" s="8"/>
      <c r="J368" s="10" t="s">
        <v>506</v>
      </c>
      <c r="K368" s="10" t="s">
        <v>1275</v>
      </c>
      <c r="L368" s="10" t="s">
        <v>1276</v>
      </c>
      <c r="M368" s="10">
        <v>1</v>
      </c>
      <c r="N368" s="10" t="s">
        <v>44</v>
      </c>
      <c r="O368" s="23">
        <v>1.5</v>
      </c>
      <c r="P368" s="23">
        <v>3.96</v>
      </c>
      <c r="Q368" s="23"/>
      <c r="R368" s="23">
        <v>5.46</v>
      </c>
      <c r="S368" s="24">
        <v>9.99</v>
      </c>
      <c r="T368" s="11">
        <v>1</v>
      </c>
      <c r="U368" s="11">
        <v>1</v>
      </c>
      <c r="V368" s="24">
        <v>9.99</v>
      </c>
      <c r="W368" s="24"/>
      <c r="X368" s="24">
        <v>9.99</v>
      </c>
      <c r="Y368" s="11" t="s">
        <v>60</v>
      </c>
      <c r="Z368" s="12" t="s">
        <v>45</v>
      </c>
      <c r="AA368" s="13">
        <v>207967</v>
      </c>
      <c r="AB368" s="13">
        <v>65</v>
      </c>
      <c r="AC368" s="8" t="s">
        <v>55</v>
      </c>
      <c r="AD368" s="14"/>
      <c r="AE368" s="26">
        <v>9.99</v>
      </c>
      <c r="AF368" s="26">
        <v>1</v>
      </c>
      <c r="AG368" s="26">
        <f>IFERROR(AE368 * (1 - O368/X368) -AF368 - P368- Q368,"NA")</f>
        <v>3.53</v>
      </c>
      <c r="AH368" s="15">
        <f>IFERROR(AG368 /AE368,"NA")</f>
        <v>0.35335335335335</v>
      </c>
      <c r="AI368" s="17">
        <f>IFERROR(AG368/AF368,"NA")</f>
        <v>3.53</v>
      </c>
      <c r="AJ368" s="5" t="str">
        <f>IF(AH368="NA","NA",IF(AH368&lt;0,"&lt;00    Group",IF(AH368&lt;10%,"00-10% Group",(IF(AH368&lt;20%,"10-20%","20%+ Group")))))</f>
        <v>20%+ Group</v>
      </c>
      <c r="AK368" s="21"/>
      <c r="AL368" t="s">
        <v>47</v>
      </c>
    </row>
    <row r="369" spans="1:38">
      <c r="A369" s="2" t="s">
        <v>1106</v>
      </c>
      <c r="B369" s="5" t="s">
        <v>38</v>
      </c>
      <c r="C369" s="5" t="s">
        <v>39</v>
      </c>
      <c r="D369" s="6" t="s">
        <v>1277</v>
      </c>
      <c r="E369" s="8"/>
      <c r="F369" s="8">
        <v>7.01</v>
      </c>
      <c r="G369" s="8">
        <v>2.28</v>
      </c>
      <c r="H369" s="8">
        <v>1.22</v>
      </c>
      <c r="I369" s="8"/>
      <c r="J369" s="10" t="s">
        <v>41</v>
      </c>
      <c r="K369" s="10" t="s">
        <v>1278</v>
      </c>
      <c r="L369" s="10" t="s">
        <v>1279</v>
      </c>
      <c r="M369" s="10"/>
      <c r="N369" s="10" t="s">
        <v>44</v>
      </c>
      <c r="O369" s="23">
        <v>2.4</v>
      </c>
      <c r="P369" s="23">
        <v>4.75</v>
      </c>
      <c r="Q369" s="23"/>
      <c r="R369" s="23">
        <v>7.15</v>
      </c>
      <c r="S369" s="24">
        <v>15.99</v>
      </c>
      <c r="T369" s="11">
        <v>1</v>
      </c>
      <c r="U369" s="11">
        <v>1</v>
      </c>
      <c r="V369" s="24">
        <v>15.99</v>
      </c>
      <c r="W369" s="24"/>
      <c r="X369" s="24">
        <v>15.99</v>
      </c>
      <c r="Y369" s="11" t="s">
        <v>60</v>
      </c>
      <c r="Z369" s="12" t="s">
        <v>45</v>
      </c>
      <c r="AA369" s="13">
        <v>304499</v>
      </c>
      <c r="AB369" s="13">
        <v>65</v>
      </c>
      <c r="AC369" s="8" t="s">
        <v>55</v>
      </c>
      <c r="AD369" s="14"/>
      <c r="AE369" s="26">
        <v>15.99</v>
      </c>
      <c r="AF369" s="26">
        <v>1</v>
      </c>
      <c r="AG369" s="26">
        <f>IFERROR(AE369 * (1 - O369/X369) -AF369 - P369- Q369,"NA")</f>
        <v>7.84</v>
      </c>
      <c r="AH369" s="15">
        <f>IFERROR(AG369 /AE369,"NA")</f>
        <v>0.49030644152595</v>
      </c>
      <c r="AI369" s="17">
        <f>IFERROR(AG369/AF369,"NA")</f>
        <v>7.84</v>
      </c>
      <c r="AJ369" s="5" t="str">
        <f>IF(AH369="NA","NA",IF(AH369&lt;0,"&lt;00    Group",IF(AH369&lt;10%,"00-10% Group",(IF(AH369&lt;20%,"10-20%","20%+ Group")))))</f>
        <v>20%+ Group</v>
      </c>
      <c r="AK369" s="21"/>
      <c r="AL369" t="s">
        <v>47</v>
      </c>
    </row>
    <row r="370" spans="1:38">
      <c r="A370" s="2" t="s">
        <v>1106</v>
      </c>
      <c r="B370" s="5" t="s">
        <v>38</v>
      </c>
      <c r="C370" s="5" t="s">
        <v>39</v>
      </c>
      <c r="D370" s="6" t="s">
        <v>1280</v>
      </c>
      <c r="E370" s="8"/>
      <c r="F370" s="8"/>
      <c r="G370" s="8"/>
      <c r="H370" s="8"/>
      <c r="I370" s="8"/>
      <c r="J370" s="10" t="s">
        <v>571</v>
      </c>
      <c r="K370" s="10" t="s">
        <v>1281</v>
      </c>
      <c r="L370" s="10" t="s">
        <v>1282</v>
      </c>
      <c r="M370" s="10"/>
      <c r="N370" s="10" t="s">
        <v>44</v>
      </c>
      <c r="O370" s="23"/>
      <c r="P370" s="23"/>
      <c r="Q370" s="23"/>
      <c r="R370" s="23"/>
      <c r="S370" s="24"/>
      <c r="T370" s="11"/>
      <c r="U370" s="11"/>
      <c r="V370" s="24"/>
      <c r="W370" s="24"/>
      <c r="X370" s="24"/>
      <c r="Y370" s="11"/>
      <c r="Z370" s="12" t="s">
        <v>45</v>
      </c>
      <c r="AA370" s="13">
        <v>92675</v>
      </c>
      <c r="AB370" s="13">
        <v>65</v>
      </c>
      <c r="AC370" s="8"/>
      <c r="AD370" s="14"/>
      <c r="AE370" s="26"/>
      <c r="AF370" s="26">
        <v>1</v>
      </c>
      <c r="AG370" s="26" t="str">
        <f>IFERROR(AE370 * (1 - O370/X370) -AF370 - P370- Q370,"NA")</f>
        <v>NA</v>
      </c>
      <c r="AH370" s="15" t="str">
        <f>IFERROR(AG370 /AE370,"NA")</f>
        <v>NA</v>
      </c>
      <c r="AI370" s="17" t="str">
        <f>IFERROR(AG370/AF370,"NA")</f>
        <v>NA</v>
      </c>
      <c r="AJ370" s="5" t="str">
        <f>IF(AH370="NA","NA",IF(AH370&lt;0,"&lt;00    Group",IF(AH370&lt;10%,"00-10% Group",(IF(AH370&lt;20%,"10-20%","20%+ Group")))))</f>
        <v>NA</v>
      </c>
      <c r="AK370" s="21" t="s">
        <v>46</v>
      </c>
      <c r="AL370" t="s">
        <v>47</v>
      </c>
    </row>
    <row r="371" spans="1:38">
      <c r="A371" s="2" t="s">
        <v>1106</v>
      </c>
      <c r="B371" s="5" t="s">
        <v>38</v>
      </c>
      <c r="C371" s="5" t="s">
        <v>39</v>
      </c>
      <c r="D371" s="6" t="s">
        <v>1283</v>
      </c>
      <c r="E371" s="8"/>
      <c r="F371" s="8"/>
      <c r="G371" s="8"/>
      <c r="H371" s="8"/>
      <c r="I371" s="8"/>
      <c r="J371" s="10" t="s">
        <v>41</v>
      </c>
      <c r="K371" s="10" t="s">
        <v>1284</v>
      </c>
      <c r="L371" s="10" t="s">
        <v>1285</v>
      </c>
      <c r="M371" s="10"/>
      <c r="N371" s="10" t="s">
        <v>44</v>
      </c>
      <c r="O371" s="23">
        <v>1.65</v>
      </c>
      <c r="P371" s="23">
        <v>3.96</v>
      </c>
      <c r="Q371" s="23"/>
      <c r="R371" s="23">
        <v>5.61</v>
      </c>
      <c r="S371" s="24">
        <v>10.98</v>
      </c>
      <c r="T371" s="11">
        <v>1</v>
      </c>
      <c r="U371" s="11">
        <v>1</v>
      </c>
      <c r="V371" s="24">
        <v>10.98</v>
      </c>
      <c r="W371" s="24"/>
      <c r="X371" s="24">
        <v>10.98</v>
      </c>
      <c r="Y371" s="11" t="s">
        <v>60</v>
      </c>
      <c r="Z371" s="12" t="s">
        <v>45</v>
      </c>
      <c r="AA371" s="13">
        <v>706173</v>
      </c>
      <c r="AB371" s="13" t="s">
        <v>243</v>
      </c>
      <c r="AC371" s="8" t="s">
        <v>55</v>
      </c>
      <c r="AD371" s="14" t="s">
        <v>1286</v>
      </c>
      <c r="AE371" s="26">
        <v>10.98</v>
      </c>
      <c r="AF371" s="26">
        <v>1</v>
      </c>
      <c r="AG371" s="26">
        <f>IFERROR(AE371 * (1 - O371/X371) -AF371 - P371- Q371,"NA")</f>
        <v>4.37</v>
      </c>
      <c r="AH371" s="15">
        <f>IFERROR(AG371 /AE371,"NA")</f>
        <v>0.39799635701275</v>
      </c>
      <c r="AI371" s="17">
        <f>IFERROR(AG371/AF371,"NA")</f>
        <v>4.37</v>
      </c>
      <c r="AJ371" s="5" t="str">
        <f>IF(AH371="NA","NA",IF(AH371&lt;0,"&lt;00    Group",IF(AH371&lt;10%,"00-10% Group",(IF(AH371&lt;20%,"10-20%","20%+ Group")))))</f>
        <v>20%+ Group</v>
      </c>
      <c r="AK371" s="21"/>
      <c r="AL371" t="s">
        <v>47</v>
      </c>
    </row>
    <row r="372" spans="1:38">
      <c r="A372" s="2" t="s">
        <v>1106</v>
      </c>
      <c r="B372" s="5" t="s">
        <v>38</v>
      </c>
      <c r="C372" s="5" t="s">
        <v>39</v>
      </c>
      <c r="D372" s="6" t="s">
        <v>1287</v>
      </c>
      <c r="E372" s="8">
        <v>1</v>
      </c>
      <c r="F372" s="8">
        <v>1.9</v>
      </c>
      <c r="G372" s="8">
        <v>9</v>
      </c>
      <c r="H372" s="8">
        <v>2.5</v>
      </c>
      <c r="I372" s="8">
        <v>0.3</v>
      </c>
      <c r="J372" s="10" t="s">
        <v>41</v>
      </c>
      <c r="K372" s="10" t="s">
        <v>1288</v>
      </c>
      <c r="L372" s="10" t="s">
        <v>172</v>
      </c>
      <c r="M372" s="10">
        <v>11178600</v>
      </c>
      <c r="N372" s="10" t="s">
        <v>50</v>
      </c>
      <c r="O372" s="23">
        <v>1.79</v>
      </c>
      <c r="P372" s="23">
        <v>4.75</v>
      </c>
      <c r="Q372" s="23"/>
      <c r="R372" s="23">
        <v>6.54</v>
      </c>
      <c r="S372" s="24">
        <v>11.95</v>
      </c>
      <c r="T372" s="11">
        <v>6</v>
      </c>
      <c r="U372" s="11">
        <v>6</v>
      </c>
      <c r="V372" s="24">
        <v>11.95</v>
      </c>
      <c r="W372" s="24">
        <v>16.99</v>
      </c>
      <c r="X372" s="24">
        <v>11.95</v>
      </c>
      <c r="Y372" s="11" t="s">
        <v>60</v>
      </c>
      <c r="Z372" s="12" t="s">
        <v>45</v>
      </c>
      <c r="AA372" s="13">
        <v>14825</v>
      </c>
      <c r="AB372" s="13">
        <v>482</v>
      </c>
      <c r="AC372" s="8" t="s">
        <v>55</v>
      </c>
      <c r="AD372" s="14" t="s">
        <v>1289</v>
      </c>
      <c r="AE372" s="26">
        <v>11.95</v>
      </c>
      <c r="AF372" s="26">
        <v>1</v>
      </c>
      <c r="AG372" s="26">
        <f>IFERROR(AE372 * (1 - O372/X372) -AF372 - P372- Q372,"NA")</f>
        <v>4.41</v>
      </c>
      <c r="AH372" s="15">
        <f>IFERROR(AG372 /AE372,"NA")</f>
        <v>0.36903765690377</v>
      </c>
      <c r="AI372" s="17">
        <f>IFERROR(AG372/AF372,"NA")</f>
        <v>4.41</v>
      </c>
      <c r="AJ372" s="5" t="str">
        <f>IF(AH372="NA","NA",IF(AH372&lt;0,"&lt;00    Group",IF(AH372&lt;10%,"00-10% Group",(IF(AH372&lt;20%,"10-20%","20%+ Group")))))</f>
        <v>20%+ Group</v>
      </c>
      <c r="AK372" s="21"/>
      <c r="AL372" t="s">
        <v>47</v>
      </c>
    </row>
    <row r="373" spans="1:38">
      <c r="A373" s="2" t="s">
        <v>1106</v>
      </c>
      <c r="B373" s="5" t="s">
        <v>38</v>
      </c>
      <c r="C373" s="5" t="s">
        <v>39</v>
      </c>
      <c r="D373" s="6" t="s">
        <v>1290</v>
      </c>
      <c r="E373" s="8">
        <v>1</v>
      </c>
      <c r="F373" s="8">
        <v>11</v>
      </c>
      <c r="G373" s="8">
        <v>8.5</v>
      </c>
      <c r="H373" s="8">
        <v>0.3</v>
      </c>
      <c r="I373" s="8">
        <v>0.57</v>
      </c>
      <c r="J373" s="10" t="s">
        <v>238</v>
      </c>
      <c r="K373" s="10" t="s">
        <v>1291</v>
      </c>
      <c r="L373" s="10" t="s">
        <v>240</v>
      </c>
      <c r="M373" s="10"/>
      <c r="N373" s="10" t="s">
        <v>241</v>
      </c>
      <c r="O373" s="23">
        <v>0.83</v>
      </c>
      <c r="P373" s="23">
        <v>3.07</v>
      </c>
      <c r="Q373" s="23">
        <v>1.8</v>
      </c>
      <c r="R373" s="23">
        <v>5.7</v>
      </c>
      <c r="S373" s="24">
        <v>5.54</v>
      </c>
      <c r="T373" s="11">
        <v>2</v>
      </c>
      <c r="U373" s="11">
        <v>2</v>
      </c>
      <c r="V373" s="24">
        <v>10.95</v>
      </c>
      <c r="W373" s="24">
        <v>5.36</v>
      </c>
      <c r="X373" s="24">
        <v>5.54</v>
      </c>
      <c r="Y373" s="11" t="s">
        <v>60</v>
      </c>
      <c r="Z373" s="12" t="s">
        <v>242</v>
      </c>
      <c r="AA373" s="13">
        <v>1246066</v>
      </c>
      <c r="AB373" s="13" t="s">
        <v>243</v>
      </c>
      <c r="AC373" s="8" t="s">
        <v>55</v>
      </c>
      <c r="AD373" s="14" t="s">
        <v>1292</v>
      </c>
      <c r="AE373" s="26">
        <v>5.54</v>
      </c>
      <c r="AF373" s="26">
        <v>1</v>
      </c>
      <c r="AG373" s="26">
        <f>IFERROR(AE373 * (1 - O373/X373) -AF373 - P373- Q373,"NA")</f>
        <v>-1.16</v>
      </c>
      <c r="AH373" s="15">
        <f>IFERROR(AG373 /AE373,"NA")</f>
        <v>-0.20938628158845</v>
      </c>
      <c r="AI373" s="17">
        <f>IFERROR(AG373/AF373,"NA")</f>
        <v>-1.16</v>
      </c>
      <c r="AJ373" s="5" t="str">
        <f>IF(AH373="NA","NA",IF(AH373&lt;0,"&lt;00    Group",IF(AH373&lt;10%,"00-10% Group",(IF(AH373&lt;20%,"10-20%","20%+ Group")))))</f>
        <v>&lt;00    Group</v>
      </c>
      <c r="AK373" s="21"/>
      <c r="AL373" t="s">
        <v>47</v>
      </c>
    </row>
    <row r="374" spans="1:38">
      <c r="A374" s="2" t="s">
        <v>1106</v>
      </c>
      <c r="B374" s="5" t="s">
        <v>38</v>
      </c>
      <c r="C374" s="5" t="s">
        <v>39</v>
      </c>
      <c r="D374" s="6" t="s">
        <v>1293</v>
      </c>
      <c r="E374" s="8"/>
      <c r="F374" s="8"/>
      <c r="G374" s="8"/>
      <c r="H374" s="8"/>
      <c r="I374" s="8"/>
      <c r="J374" s="10" t="s">
        <v>41</v>
      </c>
      <c r="K374" s="10" t="s">
        <v>1294</v>
      </c>
      <c r="L374" s="10" t="s">
        <v>1295</v>
      </c>
      <c r="M374" s="10"/>
      <c r="N374" s="10" t="s">
        <v>44</v>
      </c>
      <c r="O374" s="23">
        <v>1.05</v>
      </c>
      <c r="P374" s="23">
        <v>3.96</v>
      </c>
      <c r="Q374" s="23"/>
      <c r="R374" s="23">
        <v>5.01</v>
      </c>
      <c r="S374" s="24">
        <v>7</v>
      </c>
      <c r="T374" s="11">
        <v>1</v>
      </c>
      <c r="U374" s="11">
        <v>1</v>
      </c>
      <c r="V374" s="24">
        <v>7</v>
      </c>
      <c r="W374" s="24"/>
      <c r="X374" s="24">
        <v>7</v>
      </c>
      <c r="Y374" s="11" t="s">
        <v>60</v>
      </c>
      <c r="Z374" s="12" t="s">
        <v>45</v>
      </c>
      <c r="AA374" s="13">
        <v>418231</v>
      </c>
      <c r="AB374" s="13">
        <v>65</v>
      </c>
      <c r="AC374" s="8" t="s">
        <v>55</v>
      </c>
      <c r="AD374" s="14" t="s">
        <v>1296</v>
      </c>
      <c r="AE374" s="26">
        <v>7</v>
      </c>
      <c r="AF374" s="26">
        <v>1</v>
      </c>
      <c r="AG374" s="26">
        <f>IFERROR(AE374 * (1 - O374/X374) -AF374 - P374- Q374,"NA")</f>
        <v>0.99</v>
      </c>
      <c r="AH374" s="15">
        <f>IFERROR(AG374 /AE374,"NA")</f>
        <v>0.14142857142857</v>
      </c>
      <c r="AI374" s="17">
        <f>IFERROR(AG374/AF374,"NA")</f>
        <v>0.99</v>
      </c>
      <c r="AJ374" s="5" t="str">
        <f>IF(AH374="NA","NA",IF(AH374&lt;0,"&lt;00    Group",IF(AH374&lt;10%,"00-10% Group",(IF(AH374&lt;20%,"10-20%","20%+ Group")))))</f>
        <v>10-20%</v>
      </c>
      <c r="AK374" s="21"/>
      <c r="AL374" t="s">
        <v>47</v>
      </c>
    </row>
    <row r="375" spans="1:38">
      <c r="A375" s="2" t="s">
        <v>1106</v>
      </c>
      <c r="B375" s="5" t="s">
        <v>38</v>
      </c>
      <c r="C375" s="5" t="s">
        <v>39</v>
      </c>
      <c r="D375" s="6" t="s">
        <v>1297</v>
      </c>
      <c r="E375" s="8"/>
      <c r="F375" s="8"/>
      <c r="G375" s="8"/>
      <c r="H375" s="8"/>
      <c r="I375" s="8"/>
      <c r="J375" s="10" t="s">
        <v>41</v>
      </c>
      <c r="K375" s="10" t="s">
        <v>1298</v>
      </c>
      <c r="L375" s="10" t="s">
        <v>1299</v>
      </c>
      <c r="M375" s="10"/>
      <c r="N375" s="10" t="s">
        <v>44</v>
      </c>
      <c r="O375" s="23">
        <v>1.95</v>
      </c>
      <c r="P375" s="23">
        <v>3.96</v>
      </c>
      <c r="Q375" s="23"/>
      <c r="R375" s="23">
        <v>5.91</v>
      </c>
      <c r="S375" s="24">
        <v>12.99</v>
      </c>
      <c r="T375" s="11">
        <v>1</v>
      </c>
      <c r="U375" s="11">
        <v>1</v>
      </c>
      <c r="V375" s="24">
        <v>12.99</v>
      </c>
      <c r="W375" s="24"/>
      <c r="X375" s="24">
        <v>12.99</v>
      </c>
      <c r="Y375" s="11" t="s">
        <v>60</v>
      </c>
      <c r="Z375" s="12" t="s">
        <v>45</v>
      </c>
      <c r="AA375" s="13">
        <v>247260</v>
      </c>
      <c r="AB375" s="13">
        <v>65</v>
      </c>
      <c r="AC375" s="8" t="s">
        <v>55</v>
      </c>
      <c r="AD375" s="14" t="s">
        <v>1300</v>
      </c>
      <c r="AE375" s="26">
        <v>12.99</v>
      </c>
      <c r="AF375" s="26">
        <v>1</v>
      </c>
      <c r="AG375" s="26">
        <f>IFERROR(AE375 * (1 - O375/X375) -AF375 - P375- Q375,"NA")</f>
        <v>6.08</v>
      </c>
      <c r="AH375" s="15">
        <f>IFERROR(AG375 /AE375,"NA")</f>
        <v>0.46805234795997</v>
      </c>
      <c r="AI375" s="17">
        <f>IFERROR(AG375/AF375,"NA")</f>
        <v>6.08</v>
      </c>
      <c r="AJ375" s="5" t="str">
        <f>IF(AH375="NA","NA",IF(AH375&lt;0,"&lt;00    Group",IF(AH375&lt;10%,"00-10% Group",(IF(AH375&lt;20%,"10-20%","20%+ Group")))))</f>
        <v>20%+ Group</v>
      </c>
      <c r="AK375" s="21"/>
      <c r="AL375" t="s">
        <v>47</v>
      </c>
    </row>
    <row r="376" spans="1:38">
      <c r="A376" s="2" t="s">
        <v>1106</v>
      </c>
      <c r="B376" s="5" t="s">
        <v>38</v>
      </c>
      <c r="C376" s="5" t="s">
        <v>39</v>
      </c>
      <c r="D376" s="6" t="s">
        <v>1301</v>
      </c>
      <c r="E376" s="8"/>
      <c r="F376" s="8">
        <v>2.72</v>
      </c>
      <c r="G376" s="8">
        <v>4.21</v>
      </c>
      <c r="H376" s="8">
        <v>2.01</v>
      </c>
      <c r="I376" s="8">
        <v>0.71</v>
      </c>
      <c r="J376" s="10" t="s">
        <v>41</v>
      </c>
      <c r="K376" s="10" t="s">
        <v>1302</v>
      </c>
      <c r="L376" s="10" t="s">
        <v>1303</v>
      </c>
      <c r="M376" s="10" t="s">
        <v>1304</v>
      </c>
      <c r="N376" s="10" t="s">
        <v>44</v>
      </c>
      <c r="O376" s="23">
        <v>2.7</v>
      </c>
      <c r="P376" s="23">
        <v>4.75</v>
      </c>
      <c r="Q376" s="23"/>
      <c r="R376" s="23">
        <v>7.45</v>
      </c>
      <c r="S376" s="24"/>
      <c r="T376" s="11"/>
      <c r="U376" s="11">
        <v>1</v>
      </c>
      <c r="V376" s="24"/>
      <c r="W376" s="24">
        <v>17.99</v>
      </c>
      <c r="X376" s="24">
        <v>17.99</v>
      </c>
      <c r="Y376" s="11" t="s">
        <v>54</v>
      </c>
      <c r="Z376" s="12" t="s">
        <v>45</v>
      </c>
      <c r="AA376" s="13">
        <v>366059</v>
      </c>
      <c r="AB376" s="13">
        <v>65</v>
      </c>
      <c r="AC376" s="8" t="s">
        <v>207</v>
      </c>
      <c r="AD376" s="14" t="s">
        <v>1305</v>
      </c>
      <c r="AE376" s="26">
        <v>17.99</v>
      </c>
      <c r="AF376" s="26">
        <v>1</v>
      </c>
      <c r="AG376" s="26">
        <f>IFERROR(AE376 * (1 - O376/X376) -AF376 - P376- Q376,"NA")</f>
        <v>9.54</v>
      </c>
      <c r="AH376" s="15">
        <f>IFERROR(AG376 /AE376,"NA")</f>
        <v>0.53029460811562</v>
      </c>
      <c r="AI376" s="17">
        <f>IFERROR(AG376/AF376,"NA")</f>
        <v>9.54</v>
      </c>
      <c r="AJ376" s="5" t="str">
        <f>IF(AH376="NA","NA",IF(AH376&lt;0,"&lt;00    Group",IF(AH376&lt;10%,"00-10% Group",(IF(AH376&lt;20%,"10-20%","20%+ Group")))))</f>
        <v>20%+ Group</v>
      </c>
      <c r="AK376" s="21" t="s">
        <v>209</v>
      </c>
      <c r="AL376" t="s">
        <v>47</v>
      </c>
    </row>
    <row r="377" spans="1:38">
      <c r="A377" s="2" t="s">
        <v>1106</v>
      </c>
      <c r="B377" s="5" t="s">
        <v>38</v>
      </c>
      <c r="C377" s="5" t="s">
        <v>39</v>
      </c>
      <c r="D377" s="6" t="s">
        <v>1306</v>
      </c>
      <c r="E377" s="8">
        <v>1</v>
      </c>
      <c r="F377" s="8"/>
      <c r="G377" s="8"/>
      <c r="H377" s="8"/>
      <c r="I377" s="8">
        <v>0.18</v>
      </c>
      <c r="J377" s="10" t="s">
        <v>41</v>
      </c>
      <c r="K377" s="10" t="s">
        <v>1307</v>
      </c>
      <c r="L377" s="10" t="s">
        <v>1308</v>
      </c>
      <c r="M377" s="10"/>
      <c r="N377" s="10" t="s">
        <v>50</v>
      </c>
      <c r="O377" s="23"/>
      <c r="P377" s="23"/>
      <c r="Q377" s="23"/>
      <c r="R377" s="23"/>
      <c r="S377" s="24">
        <v>10.13</v>
      </c>
      <c r="T377" s="11">
        <v>1</v>
      </c>
      <c r="U377" s="11">
        <v>1</v>
      </c>
      <c r="V377" s="24"/>
      <c r="W377" s="24">
        <v>10.13</v>
      </c>
      <c r="X377" s="24">
        <v>10.13</v>
      </c>
      <c r="Y377" s="11" t="s">
        <v>54</v>
      </c>
      <c r="Z377" s="12"/>
      <c r="AA377" s="13"/>
      <c r="AB377" s="13" t="s">
        <v>115</v>
      </c>
      <c r="AC377" s="8" t="s">
        <v>55</v>
      </c>
      <c r="AD377" s="14" t="s">
        <v>1309</v>
      </c>
      <c r="AE377" s="26">
        <v>10.13</v>
      </c>
      <c r="AF377" s="26">
        <v>1</v>
      </c>
      <c r="AG377" s="26">
        <f>IFERROR(AE377 * (1 - O377/X377) -AF377 - P377- Q377,"NA")</f>
        <v>9.13</v>
      </c>
      <c r="AH377" s="15">
        <f>IFERROR(AG377 /AE377,"NA")</f>
        <v>0.90128331688055</v>
      </c>
      <c r="AI377" s="17">
        <f>IFERROR(AG377/AF377,"NA")</f>
        <v>9.13</v>
      </c>
      <c r="AJ377" s="5" t="str">
        <f>IF(AH377="NA","NA",IF(AH377&lt;0,"&lt;00    Group",IF(AH377&lt;10%,"00-10% Group",(IF(AH377&lt;20%,"10-20%","20%+ Group")))))</f>
        <v>20%+ Group</v>
      </c>
      <c r="AK377" s="21"/>
      <c r="AL377" t="s">
        <v>47</v>
      </c>
    </row>
    <row r="378" spans="1:38">
      <c r="A378" s="2" t="s">
        <v>1106</v>
      </c>
      <c r="B378" s="5" t="s">
        <v>38</v>
      </c>
      <c r="C378" s="5" t="s">
        <v>39</v>
      </c>
      <c r="D378" s="6" t="s">
        <v>1310</v>
      </c>
      <c r="E378" s="8"/>
      <c r="F378" s="8">
        <v>2.7</v>
      </c>
      <c r="G378" s="8">
        <v>3.3</v>
      </c>
      <c r="H378" s="8">
        <v>3</v>
      </c>
      <c r="I378" s="8">
        <v>0.29</v>
      </c>
      <c r="J378" s="10" t="s">
        <v>41</v>
      </c>
      <c r="K378" s="10" t="s">
        <v>1311</v>
      </c>
      <c r="L378" s="10" t="s">
        <v>1312</v>
      </c>
      <c r="M378" s="10"/>
      <c r="N378" s="10" t="s">
        <v>44</v>
      </c>
      <c r="O378" s="23"/>
      <c r="P378" s="23"/>
      <c r="Q378" s="23"/>
      <c r="R378" s="23"/>
      <c r="S378" s="24"/>
      <c r="T378" s="11"/>
      <c r="U378" s="11"/>
      <c r="V378" s="24"/>
      <c r="W378" s="24"/>
      <c r="X378" s="24"/>
      <c r="Y378" s="11"/>
      <c r="Z378" s="12" t="s">
        <v>45</v>
      </c>
      <c r="AA378" s="13">
        <v>303112</v>
      </c>
      <c r="AB378" s="13">
        <v>65</v>
      </c>
      <c r="AC378" s="8"/>
      <c r="AD378" s="14"/>
      <c r="AE378" s="26"/>
      <c r="AF378" s="26">
        <v>1</v>
      </c>
      <c r="AG378" s="26" t="str">
        <f>IFERROR(AE378 * (1 - O378/X378) -AF378 - P378- Q378,"NA")</f>
        <v>NA</v>
      </c>
      <c r="AH378" s="15" t="str">
        <f>IFERROR(AG378 /AE378,"NA")</f>
        <v>NA</v>
      </c>
      <c r="AI378" s="17" t="str">
        <f>IFERROR(AG378/AF378,"NA")</f>
        <v>NA</v>
      </c>
      <c r="AJ378" s="5" t="str">
        <f>IF(AH378="NA","NA",IF(AH378&lt;0,"&lt;00    Group",IF(AH378&lt;10%,"00-10% Group",(IF(AH378&lt;20%,"10-20%","20%+ Group")))))</f>
        <v>NA</v>
      </c>
      <c r="AK378" s="21" t="s">
        <v>46</v>
      </c>
      <c r="AL378" t="s">
        <v>47</v>
      </c>
    </row>
    <row r="379" spans="1:38">
      <c r="A379" s="2" t="s">
        <v>1106</v>
      </c>
      <c r="B379" s="5" t="s">
        <v>38</v>
      </c>
      <c r="C379" s="5" t="s">
        <v>39</v>
      </c>
      <c r="D379" s="6" t="s">
        <v>1283</v>
      </c>
      <c r="E379" s="8"/>
      <c r="F379" s="8"/>
      <c r="G379" s="8"/>
      <c r="H379" s="8"/>
      <c r="I379" s="8"/>
      <c r="J379" s="10" t="s">
        <v>41</v>
      </c>
      <c r="K379" s="10" t="s">
        <v>1313</v>
      </c>
      <c r="L379" s="10" t="s">
        <v>1314</v>
      </c>
      <c r="M379" s="10"/>
      <c r="N379" s="10" t="s">
        <v>44</v>
      </c>
      <c r="O379" s="23">
        <v>1.65</v>
      </c>
      <c r="P379" s="23">
        <v>3.96</v>
      </c>
      <c r="Q379" s="23"/>
      <c r="R379" s="23">
        <v>5.61</v>
      </c>
      <c r="S379" s="24">
        <v>10.98</v>
      </c>
      <c r="T379" s="11">
        <v>1</v>
      </c>
      <c r="U379" s="11">
        <v>1</v>
      </c>
      <c r="V379" s="24">
        <v>10.98</v>
      </c>
      <c r="W379" s="24"/>
      <c r="X379" s="24">
        <v>10.98</v>
      </c>
      <c r="Y379" s="11" t="s">
        <v>60</v>
      </c>
      <c r="Z379" s="12" t="s">
        <v>45</v>
      </c>
      <c r="AA379" s="13">
        <v>706173</v>
      </c>
      <c r="AB379" s="13" t="s">
        <v>243</v>
      </c>
      <c r="AC379" s="8" t="s">
        <v>55</v>
      </c>
      <c r="AD379" s="14" t="s">
        <v>1286</v>
      </c>
      <c r="AE379" s="26">
        <v>10.98</v>
      </c>
      <c r="AF379" s="26">
        <v>1</v>
      </c>
      <c r="AG379" s="26">
        <f>IFERROR(AE379 * (1 - O379/X379) -AF379 - P379- Q379,"NA")</f>
        <v>4.37</v>
      </c>
      <c r="AH379" s="15">
        <f>IFERROR(AG379 /AE379,"NA")</f>
        <v>0.39799635701275</v>
      </c>
      <c r="AI379" s="17">
        <f>IFERROR(AG379/AF379,"NA")</f>
        <v>4.37</v>
      </c>
      <c r="AJ379" s="5" t="str">
        <f>IF(AH379="NA","NA",IF(AH379&lt;0,"&lt;00    Group",IF(AH379&lt;10%,"00-10% Group",(IF(AH379&lt;20%,"10-20%","20%+ Group")))))</f>
        <v>20%+ Group</v>
      </c>
      <c r="AK379" s="21"/>
      <c r="AL379" t="s">
        <v>47</v>
      </c>
    </row>
    <row r="380" spans="1:38">
      <c r="A380" s="2" t="s">
        <v>1106</v>
      </c>
      <c r="B380" s="5" t="s">
        <v>38</v>
      </c>
      <c r="C380" s="5" t="s">
        <v>39</v>
      </c>
      <c r="D380" s="6">
        <v>1578265088</v>
      </c>
      <c r="E380" s="8">
        <v>1</v>
      </c>
      <c r="F380" s="8">
        <v>8.2</v>
      </c>
      <c r="G380" s="8">
        <v>5.52</v>
      </c>
      <c r="H380" s="8">
        <v>0.28</v>
      </c>
      <c r="I380" s="8">
        <v>0.3</v>
      </c>
      <c r="J380" s="10" t="s">
        <v>238</v>
      </c>
      <c r="K380" s="10" t="s">
        <v>1315</v>
      </c>
      <c r="L380" s="10" t="s">
        <v>1316</v>
      </c>
      <c r="M380" s="10" t="s">
        <v>1317</v>
      </c>
      <c r="N380" s="10" t="s">
        <v>241</v>
      </c>
      <c r="O380" s="23">
        <v>1.12</v>
      </c>
      <c r="P380" s="23">
        <v>3.07</v>
      </c>
      <c r="Q380" s="23">
        <v>1.8</v>
      </c>
      <c r="R380" s="23">
        <v>5.99</v>
      </c>
      <c r="S380" s="24">
        <v>7.46</v>
      </c>
      <c r="T380" s="11">
        <v>15</v>
      </c>
      <c r="U380" s="11">
        <v>6</v>
      </c>
      <c r="V380" s="24">
        <v>7.95</v>
      </c>
      <c r="W380" s="24">
        <v>6.13</v>
      </c>
      <c r="X380" s="24">
        <v>7.46</v>
      </c>
      <c r="Y380" s="11" t="s">
        <v>60</v>
      </c>
      <c r="Z380" s="12" t="s">
        <v>242</v>
      </c>
      <c r="AA380" s="13">
        <v>806732</v>
      </c>
      <c r="AB380" s="13" t="s">
        <v>243</v>
      </c>
      <c r="AC380" s="8" t="s">
        <v>55</v>
      </c>
      <c r="AD380" s="14" t="s">
        <v>1318</v>
      </c>
      <c r="AE380" s="26">
        <v>7.46</v>
      </c>
      <c r="AF380" s="26">
        <v>1</v>
      </c>
      <c r="AG380" s="26">
        <f>IFERROR(AE380 * (1 - O380/X380) -AF380 - P380- Q380,"NA")</f>
        <v>0.47</v>
      </c>
      <c r="AH380" s="15">
        <f>IFERROR(AG380 /AE380,"NA")</f>
        <v>0.063002680965147</v>
      </c>
      <c r="AI380" s="17">
        <f>IFERROR(AG380/AF380,"NA")</f>
        <v>0.47</v>
      </c>
      <c r="AJ380" s="5" t="str">
        <f>IF(AH380="NA","NA",IF(AH380&lt;0,"&lt;00    Group",IF(AH380&lt;10%,"00-10% Group",(IF(AH380&lt;20%,"10-20%","20%+ Group")))))</f>
        <v>00-10% Group</v>
      </c>
      <c r="AK380" s="21"/>
      <c r="AL380" t="s">
        <v>47</v>
      </c>
    </row>
    <row r="381" spans="1:38">
      <c r="A381" s="2" t="s">
        <v>1106</v>
      </c>
      <c r="B381" s="5" t="s">
        <v>38</v>
      </c>
      <c r="C381" s="5" t="s">
        <v>39</v>
      </c>
      <c r="D381" s="6" t="s">
        <v>1319</v>
      </c>
      <c r="E381" s="8"/>
      <c r="F381" s="8"/>
      <c r="G381" s="8"/>
      <c r="H381" s="8"/>
      <c r="I381" s="8"/>
      <c r="J381" s="10" t="s">
        <v>354</v>
      </c>
      <c r="K381" s="10" t="s">
        <v>1320</v>
      </c>
      <c r="L381" s="10" t="s">
        <v>1321</v>
      </c>
      <c r="M381" s="10"/>
      <c r="N381" s="10" t="s">
        <v>44</v>
      </c>
      <c r="O381" s="23"/>
      <c r="P381" s="23"/>
      <c r="Q381" s="23"/>
      <c r="R381" s="23"/>
      <c r="S381" s="24"/>
      <c r="T381" s="11"/>
      <c r="U381" s="11"/>
      <c r="V381" s="24"/>
      <c r="W381" s="24"/>
      <c r="X381" s="24"/>
      <c r="Y381" s="11"/>
      <c r="Z381" s="12" t="s">
        <v>45</v>
      </c>
      <c r="AA381" s="13">
        <v>6820</v>
      </c>
      <c r="AB381" s="13">
        <v>1017</v>
      </c>
      <c r="AC381" s="8"/>
      <c r="AD381" s="14"/>
      <c r="AE381" s="26"/>
      <c r="AF381" s="26">
        <v>1</v>
      </c>
      <c r="AG381" s="26" t="str">
        <f>IFERROR(AE381 * (1 - O381/X381) -AF381 - P381- Q381,"NA")</f>
        <v>NA</v>
      </c>
      <c r="AH381" s="15" t="str">
        <f>IFERROR(AG381 /AE381,"NA")</f>
        <v>NA</v>
      </c>
      <c r="AI381" s="17" t="str">
        <f>IFERROR(AG381/AF381,"NA")</f>
        <v>NA</v>
      </c>
      <c r="AJ381" s="5" t="str">
        <f>IF(AH381="NA","NA",IF(AH381&lt;0,"&lt;00    Group",IF(AH381&lt;10%,"00-10% Group",(IF(AH381&lt;20%,"10-20%","20%+ Group")))))</f>
        <v>NA</v>
      </c>
      <c r="AK381" s="21" t="s">
        <v>46</v>
      </c>
      <c r="AL381" t="s">
        <v>47</v>
      </c>
    </row>
    <row r="382" spans="1:38">
      <c r="A382" s="2" t="s">
        <v>1106</v>
      </c>
      <c r="B382" s="5" t="s">
        <v>38</v>
      </c>
      <c r="C382" s="5" t="s">
        <v>39</v>
      </c>
      <c r="D382" s="6" t="s">
        <v>1322</v>
      </c>
      <c r="E382" s="8">
        <v>1</v>
      </c>
      <c r="F382" s="8">
        <v>7.09</v>
      </c>
      <c r="G382" s="8">
        <v>3.94</v>
      </c>
      <c r="H382" s="8">
        <v>3.94</v>
      </c>
      <c r="I382" s="8">
        <v>1.33</v>
      </c>
      <c r="J382" s="10" t="s">
        <v>41</v>
      </c>
      <c r="K382" s="10" t="s">
        <v>1323</v>
      </c>
      <c r="L382" s="10" t="s">
        <v>1324</v>
      </c>
      <c r="M382" s="10">
        <v>567625</v>
      </c>
      <c r="N382" s="10" t="s">
        <v>44</v>
      </c>
      <c r="O382" s="23">
        <v>14.24</v>
      </c>
      <c r="P382" s="23">
        <v>5.4</v>
      </c>
      <c r="Q382" s="23"/>
      <c r="R382" s="23">
        <v>19.64</v>
      </c>
      <c r="S382" s="24">
        <v>94.95</v>
      </c>
      <c r="T382" s="11">
        <v>4</v>
      </c>
      <c r="U382" s="11">
        <v>3</v>
      </c>
      <c r="V382" s="24">
        <v>94.95</v>
      </c>
      <c r="W382" s="24">
        <v>74.99</v>
      </c>
      <c r="X382" s="24">
        <v>94.95</v>
      </c>
      <c r="Y382" s="11" t="s">
        <v>54</v>
      </c>
      <c r="Z382" s="12" t="s">
        <v>45</v>
      </c>
      <c r="AA382" s="13">
        <v>584337</v>
      </c>
      <c r="AB382" s="13" t="s">
        <v>243</v>
      </c>
      <c r="AC382" s="8" t="s">
        <v>55</v>
      </c>
      <c r="AD382" s="14" t="s">
        <v>1325</v>
      </c>
      <c r="AE382" s="26">
        <v>94.95</v>
      </c>
      <c r="AF382" s="26">
        <v>1</v>
      </c>
      <c r="AG382" s="26">
        <f>IFERROR(AE382 * (1 - O382/X382) -AF382 - P382- Q382,"NA")</f>
        <v>74.31</v>
      </c>
      <c r="AH382" s="15">
        <f>IFERROR(AG382 /AE382,"NA")</f>
        <v>0.7826224328594</v>
      </c>
      <c r="AI382" s="17">
        <f>IFERROR(AG382/AF382,"NA")</f>
        <v>74.31</v>
      </c>
      <c r="AJ382" s="5" t="str">
        <f>IF(AH382="NA","NA",IF(AH382&lt;0,"&lt;00    Group",IF(AH382&lt;10%,"00-10% Group",(IF(AH382&lt;20%,"10-20%","20%+ Group")))))</f>
        <v>20%+ Group</v>
      </c>
      <c r="AK382" s="21"/>
      <c r="AL382" t="s">
        <v>47</v>
      </c>
    </row>
    <row r="383" spans="1:38">
      <c r="A383" s="2" t="s">
        <v>1106</v>
      </c>
      <c r="B383" s="5" t="s">
        <v>38</v>
      </c>
      <c r="C383" s="5" t="s">
        <v>39</v>
      </c>
      <c r="D383" s="6" t="s">
        <v>1326</v>
      </c>
      <c r="E383" s="8"/>
      <c r="F383" s="8"/>
      <c r="G383" s="8"/>
      <c r="H383" s="8"/>
      <c r="I383" s="8"/>
      <c r="J383" s="10" t="s">
        <v>354</v>
      </c>
      <c r="K383" s="10" t="s">
        <v>1327</v>
      </c>
      <c r="L383" s="10" t="s">
        <v>1328</v>
      </c>
      <c r="M383" s="10"/>
      <c r="N383" s="10" t="s">
        <v>44</v>
      </c>
      <c r="O383" s="23"/>
      <c r="P383" s="23"/>
      <c r="Q383" s="23"/>
      <c r="R383" s="23"/>
      <c r="S383" s="24"/>
      <c r="T383" s="11"/>
      <c r="U383" s="11"/>
      <c r="V383" s="24"/>
      <c r="W383" s="24"/>
      <c r="X383" s="24"/>
      <c r="Y383" s="11"/>
      <c r="Z383" s="12" t="s">
        <v>45</v>
      </c>
      <c r="AA383" s="13">
        <v>312486</v>
      </c>
      <c r="AB383" s="13">
        <v>65</v>
      </c>
      <c r="AC383" s="8"/>
      <c r="AD383" s="14"/>
      <c r="AE383" s="26"/>
      <c r="AF383" s="26">
        <v>1</v>
      </c>
      <c r="AG383" s="26" t="str">
        <f>IFERROR(AE383 * (1 - O383/X383) -AF383 - P383- Q383,"NA")</f>
        <v>NA</v>
      </c>
      <c r="AH383" s="15" t="str">
        <f>IFERROR(AG383 /AE383,"NA")</f>
        <v>NA</v>
      </c>
      <c r="AI383" s="17" t="str">
        <f>IFERROR(AG383/AF383,"NA")</f>
        <v>NA</v>
      </c>
      <c r="AJ383" s="5" t="str">
        <f>IF(AH383="NA","NA",IF(AH383&lt;0,"&lt;00    Group",IF(AH383&lt;10%,"00-10% Group",(IF(AH383&lt;20%,"10-20%","20%+ Group")))))</f>
        <v>NA</v>
      </c>
      <c r="AK383" s="21" t="s">
        <v>46</v>
      </c>
      <c r="AL383" t="s">
        <v>47</v>
      </c>
    </row>
    <row r="384" spans="1:38">
      <c r="A384" s="2" t="s">
        <v>1106</v>
      </c>
      <c r="B384" s="5" t="s">
        <v>38</v>
      </c>
      <c r="C384" s="5" t="s">
        <v>39</v>
      </c>
      <c r="D384" s="6" t="s">
        <v>1329</v>
      </c>
      <c r="E384" s="8"/>
      <c r="F384" s="8"/>
      <c r="G384" s="8"/>
      <c r="H384" s="8"/>
      <c r="I384" s="8"/>
      <c r="J384" s="10" t="s">
        <v>41</v>
      </c>
      <c r="K384" s="10" t="s">
        <v>1330</v>
      </c>
      <c r="L384" s="10" t="s">
        <v>1331</v>
      </c>
      <c r="M384" s="10"/>
      <c r="N384" s="10" t="s">
        <v>44</v>
      </c>
      <c r="O384" s="23"/>
      <c r="P384" s="23"/>
      <c r="Q384" s="23"/>
      <c r="R384" s="23"/>
      <c r="S384" s="24"/>
      <c r="T384" s="11"/>
      <c r="U384" s="11"/>
      <c r="V384" s="24"/>
      <c r="W384" s="24"/>
      <c r="X384" s="24"/>
      <c r="Y384" s="11"/>
      <c r="Z384" s="12"/>
      <c r="AA384" s="13"/>
      <c r="AB384" s="13" t="s">
        <v>115</v>
      </c>
      <c r="AC384" s="8"/>
      <c r="AD384" s="14"/>
      <c r="AE384" s="26"/>
      <c r="AF384" s="26">
        <v>1</v>
      </c>
      <c r="AG384" s="26" t="str">
        <f>IFERROR(AE384 * (1 - O384/X384) -AF384 - P384- Q384,"NA")</f>
        <v>NA</v>
      </c>
      <c r="AH384" s="15" t="str">
        <f>IFERROR(AG384 /AE384,"NA")</f>
        <v>NA</v>
      </c>
      <c r="AI384" s="17" t="str">
        <f>IFERROR(AG384/AF384,"NA")</f>
        <v>NA</v>
      </c>
      <c r="AJ384" s="5" t="str">
        <f>IF(AH384="NA","NA",IF(AH384&lt;0,"&lt;00    Group",IF(AH384&lt;10%,"00-10% Group",(IF(AH384&lt;20%,"10-20%","20%+ Group")))))</f>
        <v>NA</v>
      </c>
      <c r="AK384" s="21" t="s">
        <v>46</v>
      </c>
      <c r="AL384" t="s">
        <v>47</v>
      </c>
    </row>
    <row r="385" spans="1:38">
      <c r="A385" s="2" t="s">
        <v>1106</v>
      </c>
      <c r="B385" s="5" t="s">
        <v>38</v>
      </c>
      <c r="C385" s="5" t="s">
        <v>39</v>
      </c>
      <c r="D385" s="6" t="s">
        <v>1332</v>
      </c>
      <c r="E385" s="8"/>
      <c r="F385" s="8"/>
      <c r="G385" s="8"/>
      <c r="H385" s="8"/>
      <c r="I385" s="8"/>
      <c r="J385" s="10" t="s">
        <v>41</v>
      </c>
      <c r="K385" s="10" t="s">
        <v>1333</v>
      </c>
      <c r="L385" s="10" t="s">
        <v>1334</v>
      </c>
      <c r="M385" s="10"/>
      <c r="N385" s="10" t="s">
        <v>44</v>
      </c>
      <c r="O385" s="23">
        <v>2.25</v>
      </c>
      <c r="P385" s="23">
        <v>3.96</v>
      </c>
      <c r="Q385" s="23"/>
      <c r="R385" s="23">
        <v>6.21</v>
      </c>
      <c r="S385" s="24">
        <v>14.98</v>
      </c>
      <c r="T385" s="11">
        <v>1</v>
      </c>
      <c r="U385" s="11">
        <v>1</v>
      </c>
      <c r="V385" s="24">
        <v>14.98</v>
      </c>
      <c r="W385" s="24"/>
      <c r="X385" s="24">
        <v>14.98</v>
      </c>
      <c r="Y385" s="11" t="s">
        <v>60</v>
      </c>
      <c r="Z385" s="12" t="s">
        <v>45</v>
      </c>
      <c r="AA385" s="13">
        <v>250090</v>
      </c>
      <c r="AB385" s="13">
        <v>65</v>
      </c>
      <c r="AC385" s="8" t="s">
        <v>55</v>
      </c>
      <c r="AD385" s="14" t="s">
        <v>1335</v>
      </c>
      <c r="AE385" s="26">
        <v>14.98</v>
      </c>
      <c r="AF385" s="26">
        <v>1</v>
      </c>
      <c r="AG385" s="26">
        <f>IFERROR(AE385 * (1 - O385/X385) -AF385 - P385- Q385,"NA")</f>
        <v>7.77</v>
      </c>
      <c r="AH385" s="15">
        <f>IFERROR(AG385 /AE385,"NA")</f>
        <v>0.51869158878505</v>
      </c>
      <c r="AI385" s="17">
        <f>IFERROR(AG385/AF385,"NA")</f>
        <v>7.77</v>
      </c>
      <c r="AJ385" s="5" t="str">
        <f>IF(AH385="NA","NA",IF(AH385&lt;0,"&lt;00    Group",IF(AH385&lt;10%,"00-10% Group",(IF(AH385&lt;20%,"10-20%","20%+ Group")))))</f>
        <v>20%+ Group</v>
      </c>
      <c r="AK385" s="21"/>
      <c r="AL385" t="s">
        <v>47</v>
      </c>
    </row>
    <row r="386" spans="1:38">
      <c r="A386" s="2" t="s">
        <v>1106</v>
      </c>
      <c r="B386" s="5" t="s">
        <v>38</v>
      </c>
      <c r="C386" s="5" t="s">
        <v>39</v>
      </c>
      <c r="D386" s="6" t="s">
        <v>1336</v>
      </c>
      <c r="E386" s="8"/>
      <c r="F386" s="8">
        <v>2.99</v>
      </c>
      <c r="G386" s="8">
        <v>7.8</v>
      </c>
      <c r="H386" s="8">
        <v>1.42</v>
      </c>
      <c r="I386" s="8">
        <v>0.6</v>
      </c>
      <c r="J386" s="10" t="s">
        <v>41</v>
      </c>
      <c r="K386" s="10" t="s">
        <v>1337</v>
      </c>
      <c r="L386" s="10" t="s">
        <v>1338</v>
      </c>
      <c r="M386" s="10" t="s">
        <v>1339</v>
      </c>
      <c r="N386" s="10" t="s">
        <v>44</v>
      </c>
      <c r="O386" s="23">
        <v>1.5</v>
      </c>
      <c r="P386" s="23">
        <v>3.96</v>
      </c>
      <c r="Q386" s="23"/>
      <c r="R386" s="23">
        <v>5.46</v>
      </c>
      <c r="S386" s="24">
        <v>9.99</v>
      </c>
      <c r="T386" s="11">
        <v>1</v>
      </c>
      <c r="U386" s="11">
        <v>1</v>
      </c>
      <c r="V386" s="24">
        <v>9.99</v>
      </c>
      <c r="W386" s="24"/>
      <c r="X386" s="24">
        <v>9.99</v>
      </c>
      <c r="Y386" s="11" t="s">
        <v>60</v>
      </c>
      <c r="Z386" s="12" t="s">
        <v>45</v>
      </c>
      <c r="AA386" s="13">
        <v>194995</v>
      </c>
      <c r="AB386" s="13">
        <v>65</v>
      </c>
      <c r="AC386" s="8" t="s">
        <v>55</v>
      </c>
      <c r="AD386" s="14"/>
      <c r="AE386" s="26">
        <v>9.99</v>
      </c>
      <c r="AF386" s="26">
        <v>1</v>
      </c>
      <c r="AG386" s="26">
        <f>IFERROR(AE386 * (1 - O386/X386) -AF386 - P386- Q386,"NA")</f>
        <v>3.53</v>
      </c>
      <c r="AH386" s="15">
        <f>IFERROR(AG386 /AE386,"NA")</f>
        <v>0.35335335335335</v>
      </c>
      <c r="AI386" s="17">
        <f>IFERROR(AG386/AF386,"NA")</f>
        <v>3.53</v>
      </c>
      <c r="AJ386" s="5" t="str">
        <f>IF(AH386="NA","NA",IF(AH386&lt;0,"&lt;00    Group",IF(AH386&lt;10%,"00-10% Group",(IF(AH386&lt;20%,"10-20%","20%+ Group")))))</f>
        <v>20%+ Group</v>
      </c>
      <c r="AK386" s="21"/>
      <c r="AL386" t="s">
        <v>47</v>
      </c>
    </row>
    <row r="387" spans="1:38">
      <c r="A387" s="2" t="s">
        <v>1106</v>
      </c>
      <c r="B387" s="5" t="s">
        <v>38</v>
      </c>
      <c r="C387" s="5" t="s">
        <v>39</v>
      </c>
      <c r="D387" s="6" t="s">
        <v>1332</v>
      </c>
      <c r="E387" s="8"/>
      <c r="F387" s="8"/>
      <c r="G387" s="8"/>
      <c r="H387" s="8"/>
      <c r="I387" s="8"/>
      <c r="J387" s="10" t="s">
        <v>41</v>
      </c>
      <c r="K387" s="10" t="s">
        <v>1333</v>
      </c>
      <c r="L387" s="10" t="s">
        <v>1334</v>
      </c>
      <c r="M387" s="10"/>
      <c r="N387" s="10" t="s">
        <v>44</v>
      </c>
      <c r="O387" s="23">
        <v>2.25</v>
      </c>
      <c r="P387" s="23">
        <v>3.96</v>
      </c>
      <c r="Q387" s="23"/>
      <c r="R387" s="23">
        <v>6.21</v>
      </c>
      <c r="S387" s="24">
        <v>14.98</v>
      </c>
      <c r="T387" s="11">
        <v>1</v>
      </c>
      <c r="U387" s="11">
        <v>1</v>
      </c>
      <c r="V387" s="24">
        <v>14.98</v>
      </c>
      <c r="W387" s="24"/>
      <c r="X387" s="24">
        <v>14.98</v>
      </c>
      <c r="Y387" s="11" t="s">
        <v>60</v>
      </c>
      <c r="Z387" s="12" t="s">
        <v>45</v>
      </c>
      <c r="AA387" s="13">
        <v>250090</v>
      </c>
      <c r="AB387" s="13">
        <v>65</v>
      </c>
      <c r="AC387" s="8" t="s">
        <v>55</v>
      </c>
      <c r="AD387" s="14" t="s">
        <v>1335</v>
      </c>
      <c r="AE387" s="26">
        <v>14.98</v>
      </c>
      <c r="AF387" s="26">
        <v>1</v>
      </c>
      <c r="AG387" s="26">
        <f>IFERROR(AE387 * (1 - O387/X387) -AF387 - P387- Q387,"NA")</f>
        <v>7.77</v>
      </c>
      <c r="AH387" s="15">
        <f>IFERROR(AG387 /AE387,"NA")</f>
        <v>0.51869158878505</v>
      </c>
      <c r="AI387" s="17">
        <f>IFERROR(AG387/AF387,"NA")</f>
        <v>7.77</v>
      </c>
      <c r="AJ387" s="5" t="str">
        <f>IF(AH387="NA","NA",IF(AH387&lt;0,"&lt;00    Group",IF(AH387&lt;10%,"00-10% Group",(IF(AH387&lt;20%,"10-20%","20%+ Group")))))</f>
        <v>20%+ Group</v>
      </c>
      <c r="AK387" s="21"/>
      <c r="AL387" t="s">
        <v>47</v>
      </c>
    </row>
    <row r="388" spans="1:38">
      <c r="A388" s="2" t="s">
        <v>1106</v>
      </c>
      <c r="B388" s="5" t="s">
        <v>38</v>
      </c>
      <c r="C388" s="5" t="s">
        <v>39</v>
      </c>
      <c r="D388" s="6" t="s">
        <v>1340</v>
      </c>
      <c r="E388" s="8"/>
      <c r="F388" s="8"/>
      <c r="G388" s="8"/>
      <c r="H388" s="8"/>
      <c r="I388" s="8"/>
      <c r="J388" s="10" t="s">
        <v>41</v>
      </c>
      <c r="K388" s="10" t="s">
        <v>1341</v>
      </c>
      <c r="L388" s="10" t="s">
        <v>1342</v>
      </c>
      <c r="M388" s="10"/>
      <c r="N388" s="10" t="s">
        <v>44</v>
      </c>
      <c r="O388" s="23"/>
      <c r="P388" s="23"/>
      <c r="Q388" s="23"/>
      <c r="R388" s="23"/>
      <c r="S388" s="24"/>
      <c r="T388" s="11"/>
      <c r="U388" s="11"/>
      <c r="V388" s="24"/>
      <c r="W388" s="24"/>
      <c r="X388" s="24"/>
      <c r="Y388" s="11"/>
      <c r="Z388" s="12" t="s">
        <v>45</v>
      </c>
      <c r="AA388" s="13">
        <v>652090</v>
      </c>
      <c r="AB388" s="13" t="s">
        <v>243</v>
      </c>
      <c r="AC388" s="8"/>
      <c r="AD388" s="14"/>
      <c r="AE388" s="26"/>
      <c r="AF388" s="26">
        <v>1</v>
      </c>
      <c r="AG388" s="26" t="str">
        <f>IFERROR(AE388 * (1 - O388/X388) -AF388 - P388- Q388,"NA")</f>
        <v>NA</v>
      </c>
      <c r="AH388" s="15" t="str">
        <f>IFERROR(AG388 /AE388,"NA")</f>
        <v>NA</v>
      </c>
      <c r="AI388" s="17" t="str">
        <f>IFERROR(AG388/AF388,"NA")</f>
        <v>NA</v>
      </c>
      <c r="AJ388" s="5" t="str">
        <f>IF(AH388="NA","NA",IF(AH388&lt;0,"&lt;00    Group",IF(AH388&lt;10%,"00-10% Group",(IF(AH388&lt;20%,"10-20%","20%+ Group")))))</f>
        <v>NA</v>
      </c>
      <c r="AK388" s="21" t="s">
        <v>46</v>
      </c>
      <c r="AL388" t="s">
        <v>47</v>
      </c>
    </row>
    <row r="389" spans="1:38">
      <c r="A389" s="2" t="s">
        <v>1106</v>
      </c>
      <c r="B389" s="5" t="s">
        <v>38</v>
      </c>
      <c r="C389" s="5" t="s">
        <v>39</v>
      </c>
      <c r="D389" s="6" t="s">
        <v>1343</v>
      </c>
      <c r="E389" s="8"/>
      <c r="F389" s="8">
        <v>2.24</v>
      </c>
      <c r="G389" s="8">
        <v>3.39</v>
      </c>
      <c r="H389" s="8">
        <v>2.24</v>
      </c>
      <c r="I389" s="8"/>
      <c r="J389" s="10" t="s">
        <v>41</v>
      </c>
      <c r="K389" s="10" t="s">
        <v>1344</v>
      </c>
      <c r="L389" s="10" t="s">
        <v>273</v>
      </c>
      <c r="M389" s="10"/>
      <c r="N389" s="10" t="s">
        <v>44</v>
      </c>
      <c r="O389" s="23">
        <v>1.15</v>
      </c>
      <c r="P389" s="23">
        <v>3.72</v>
      </c>
      <c r="Q389" s="23"/>
      <c r="R389" s="23">
        <v>4.87</v>
      </c>
      <c r="S389" s="24">
        <v>7.68</v>
      </c>
      <c r="T389" s="11">
        <v>1</v>
      </c>
      <c r="U389" s="11">
        <v>1</v>
      </c>
      <c r="V389" s="24">
        <v>7.68</v>
      </c>
      <c r="W389" s="24"/>
      <c r="X389" s="24">
        <v>7.68</v>
      </c>
      <c r="Y389" s="11" t="s">
        <v>60</v>
      </c>
      <c r="Z389" s="12" t="s">
        <v>45</v>
      </c>
      <c r="AA389" s="13">
        <v>188528</v>
      </c>
      <c r="AB389" s="13">
        <v>65</v>
      </c>
      <c r="AC389" s="8" t="s">
        <v>55</v>
      </c>
      <c r="AD389" s="14" t="s">
        <v>1345</v>
      </c>
      <c r="AE389" s="26">
        <v>7.68</v>
      </c>
      <c r="AF389" s="26">
        <v>1</v>
      </c>
      <c r="AG389" s="26">
        <f>IFERROR(AE389 * (1 - O389/X389) -AF389 - P389- Q389,"NA")</f>
        <v>1.81</v>
      </c>
      <c r="AH389" s="15">
        <f>IFERROR(AG389 /AE389,"NA")</f>
        <v>0.23567708333333</v>
      </c>
      <c r="AI389" s="17">
        <f>IFERROR(AG389/AF389,"NA")</f>
        <v>1.81</v>
      </c>
      <c r="AJ389" s="5" t="str">
        <f>IF(AH389="NA","NA",IF(AH389&lt;0,"&lt;00    Group",IF(AH389&lt;10%,"00-10% Group",(IF(AH389&lt;20%,"10-20%","20%+ Group")))))</f>
        <v>20%+ Group</v>
      </c>
      <c r="AK389" s="21"/>
      <c r="AL389" t="s">
        <v>47</v>
      </c>
    </row>
    <row r="390" spans="1:38">
      <c r="A390" s="2" t="s">
        <v>1106</v>
      </c>
      <c r="B390" s="5" t="s">
        <v>38</v>
      </c>
      <c r="C390" s="5" t="s">
        <v>39</v>
      </c>
      <c r="D390" s="6" t="s">
        <v>1346</v>
      </c>
      <c r="E390" s="8">
        <v>1</v>
      </c>
      <c r="F390" s="8"/>
      <c r="G390" s="8"/>
      <c r="H390" s="8"/>
      <c r="I390" s="8"/>
      <c r="J390" s="10" t="s">
        <v>41</v>
      </c>
      <c r="K390" s="10" t="s">
        <v>1347</v>
      </c>
      <c r="L390" s="10" t="s">
        <v>1348</v>
      </c>
      <c r="M390" s="10"/>
      <c r="N390" s="10" t="s">
        <v>44</v>
      </c>
      <c r="O390" s="23">
        <v>1.05</v>
      </c>
      <c r="P390" s="23">
        <v>3.72</v>
      </c>
      <c r="Q390" s="23"/>
      <c r="R390" s="23">
        <v>4.77</v>
      </c>
      <c r="S390" s="24">
        <v>6.99</v>
      </c>
      <c r="T390" s="11">
        <v>2</v>
      </c>
      <c r="U390" s="11">
        <v>1</v>
      </c>
      <c r="V390" s="24">
        <v>6.99</v>
      </c>
      <c r="W390" s="24">
        <v>1</v>
      </c>
      <c r="X390" s="24">
        <v>6.99</v>
      </c>
      <c r="Y390" s="11" t="s">
        <v>54</v>
      </c>
      <c r="Z390" s="12" t="s">
        <v>45</v>
      </c>
      <c r="AA390" s="13">
        <v>471093</v>
      </c>
      <c r="AB390" s="13">
        <v>65</v>
      </c>
      <c r="AC390" s="8" t="s">
        <v>55</v>
      </c>
      <c r="AD390" s="14" t="s">
        <v>1349</v>
      </c>
      <c r="AE390" s="26">
        <v>6.99</v>
      </c>
      <c r="AF390" s="26">
        <v>1</v>
      </c>
      <c r="AG390" s="26">
        <f>IFERROR(AE390 * (1 - O390/X390) -AF390 - P390- Q390,"NA")</f>
        <v>1.22</v>
      </c>
      <c r="AH390" s="15">
        <f>IFERROR(AG390 /AE390,"NA")</f>
        <v>0.17453505007153</v>
      </c>
      <c r="AI390" s="17">
        <f>IFERROR(AG390/AF390,"NA")</f>
        <v>1.22</v>
      </c>
      <c r="AJ390" s="5" t="str">
        <f>IF(AH390="NA","NA",IF(AH390&lt;0,"&lt;00    Group",IF(AH390&lt;10%,"00-10% Group",(IF(AH390&lt;20%,"10-20%","20%+ Group")))))</f>
        <v>10-20%</v>
      </c>
      <c r="AK390" s="21"/>
      <c r="AL390" t="s">
        <v>47</v>
      </c>
    </row>
    <row r="391" spans="1:38">
      <c r="A391" s="2" t="s">
        <v>1106</v>
      </c>
      <c r="B391" s="5" t="s">
        <v>38</v>
      </c>
      <c r="C391" s="5" t="s">
        <v>39</v>
      </c>
      <c r="D391" s="6" t="s">
        <v>1350</v>
      </c>
      <c r="E391" s="8">
        <v>1</v>
      </c>
      <c r="F391" s="8">
        <v>3.74</v>
      </c>
      <c r="G391" s="8">
        <v>1.38</v>
      </c>
      <c r="H391" s="8">
        <v>1.38</v>
      </c>
      <c r="I391" s="8">
        <v>0.07</v>
      </c>
      <c r="J391" s="10" t="s">
        <v>41</v>
      </c>
      <c r="K391" s="10" t="s">
        <v>1351</v>
      </c>
      <c r="L391" s="10" t="s">
        <v>1352</v>
      </c>
      <c r="M391" s="10"/>
      <c r="N391" s="10" t="s">
        <v>44</v>
      </c>
      <c r="O391" s="23">
        <v>1.71</v>
      </c>
      <c r="P391" s="23">
        <v>3.72</v>
      </c>
      <c r="Q391" s="23"/>
      <c r="R391" s="23">
        <v>5.43</v>
      </c>
      <c r="S391" s="24">
        <v>11.4</v>
      </c>
      <c r="T391" s="11">
        <v>2</v>
      </c>
      <c r="U391" s="11">
        <v>2</v>
      </c>
      <c r="V391" s="24">
        <v>11.4</v>
      </c>
      <c r="W391" s="24">
        <v>7.8</v>
      </c>
      <c r="X391" s="24">
        <v>11.4</v>
      </c>
      <c r="Y391" s="11" t="s">
        <v>60</v>
      </c>
      <c r="Z391" s="12" t="s">
        <v>45</v>
      </c>
      <c r="AA391" s="13">
        <v>490908</v>
      </c>
      <c r="AB391" s="13">
        <v>65</v>
      </c>
      <c r="AC391" s="8" t="s">
        <v>55</v>
      </c>
      <c r="AD391" s="14" t="s">
        <v>1353</v>
      </c>
      <c r="AE391" s="26">
        <v>11.4</v>
      </c>
      <c r="AF391" s="26">
        <v>1</v>
      </c>
      <c r="AG391" s="26">
        <f>IFERROR(AE391 * (1 - O391/X391) -AF391 - P391- Q391,"NA")</f>
        <v>4.97</v>
      </c>
      <c r="AH391" s="15">
        <f>IFERROR(AG391 /AE391,"NA")</f>
        <v>0.4359649122807</v>
      </c>
      <c r="AI391" s="17">
        <f>IFERROR(AG391/AF391,"NA")</f>
        <v>4.97</v>
      </c>
      <c r="AJ391" s="5" t="str">
        <f>IF(AH391="NA","NA",IF(AH391&lt;0,"&lt;00    Group",IF(AH391&lt;10%,"00-10% Group",(IF(AH391&lt;20%,"10-20%","20%+ Group")))))</f>
        <v>20%+ Group</v>
      </c>
      <c r="AK391" s="21"/>
      <c r="AL391" t="s">
        <v>47</v>
      </c>
    </row>
    <row r="392" spans="1:38">
      <c r="A392" s="2" t="s">
        <v>1106</v>
      </c>
      <c r="B392" s="5" t="s">
        <v>38</v>
      </c>
      <c r="C392" s="5" t="s">
        <v>39</v>
      </c>
      <c r="D392" s="6" t="s">
        <v>1354</v>
      </c>
      <c r="E392" s="8"/>
      <c r="F392" s="8"/>
      <c r="G392" s="8"/>
      <c r="H392" s="8"/>
      <c r="I392" s="8"/>
      <c r="J392" s="10" t="s">
        <v>41</v>
      </c>
      <c r="K392" s="10" t="s">
        <v>1355</v>
      </c>
      <c r="L392" s="10" t="s">
        <v>1356</v>
      </c>
      <c r="M392" s="10"/>
      <c r="N392" s="10" t="s">
        <v>44</v>
      </c>
      <c r="O392" s="23"/>
      <c r="P392" s="23"/>
      <c r="Q392" s="23"/>
      <c r="R392" s="23"/>
      <c r="S392" s="24"/>
      <c r="T392" s="11"/>
      <c r="U392" s="11"/>
      <c r="V392" s="24"/>
      <c r="W392" s="24"/>
      <c r="X392" s="24"/>
      <c r="Y392" s="11"/>
      <c r="Z392" s="12" t="s">
        <v>45</v>
      </c>
      <c r="AA392" s="13">
        <v>386225</v>
      </c>
      <c r="AB392" s="13">
        <v>65</v>
      </c>
      <c r="AC392" s="8"/>
      <c r="AD392" s="14"/>
      <c r="AE392" s="26"/>
      <c r="AF392" s="26">
        <v>1</v>
      </c>
      <c r="AG392" s="26" t="str">
        <f>IFERROR(AE392 * (1 - O392/X392) -AF392 - P392- Q392,"NA")</f>
        <v>NA</v>
      </c>
      <c r="AH392" s="15" t="str">
        <f>IFERROR(AG392 /AE392,"NA")</f>
        <v>NA</v>
      </c>
      <c r="AI392" s="17" t="str">
        <f>IFERROR(AG392/AF392,"NA")</f>
        <v>NA</v>
      </c>
      <c r="AJ392" s="5" t="str">
        <f>IF(AH392="NA","NA",IF(AH392&lt;0,"&lt;00    Group",IF(AH392&lt;10%,"00-10% Group",(IF(AH392&lt;20%,"10-20%","20%+ Group")))))</f>
        <v>NA</v>
      </c>
      <c r="AK392" s="21" t="s">
        <v>46</v>
      </c>
      <c r="AL392" t="s">
        <v>47</v>
      </c>
    </row>
    <row r="393" spans="1:38">
      <c r="A393" s="2" t="s">
        <v>1106</v>
      </c>
      <c r="B393" s="5" t="s">
        <v>38</v>
      </c>
      <c r="C393" s="5" t="s">
        <v>39</v>
      </c>
      <c r="D393" s="6" t="s">
        <v>1357</v>
      </c>
      <c r="E393" s="8">
        <v>1</v>
      </c>
      <c r="F393" s="8">
        <v>1.5</v>
      </c>
      <c r="G393" s="8">
        <v>9.5</v>
      </c>
      <c r="H393" s="8">
        <v>3.5</v>
      </c>
      <c r="I393" s="8">
        <v>0.6</v>
      </c>
      <c r="J393" s="10" t="s">
        <v>41</v>
      </c>
      <c r="K393" s="10" t="s">
        <v>1358</v>
      </c>
      <c r="L393" s="10" t="s">
        <v>1359</v>
      </c>
      <c r="M393" s="10" t="s">
        <v>1360</v>
      </c>
      <c r="N393" s="10" t="s">
        <v>50</v>
      </c>
      <c r="O393" s="23">
        <v>1.21</v>
      </c>
      <c r="P393" s="23">
        <v>5.4</v>
      </c>
      <c r="Q393" s="23"/>
      <c r="R393" s="23">
        <v>6.61</v>
      </c>
      <c r="S393" s="24">
        <v>8.08</v>
      </c>
      <c r="T393" s="11">
        <v>3</v>
      </c>
      <c r="U393" s="11">
        <v>3</v>
      </c>
      <c r="V393" s="24">
        <v>8.08</v>
      </c>
      <c r="W393" s="24"/>
      <c r="X393" s="24">
        <v>8.08</v>
      </c>
      <c r="Y393" s="11" t="s">
        <v>60</v>
      </c>
      <c r="Z393" s="12" t="s">
        <v>45</v>
      </c>
      <c r="AA393" s="13">
        <v>1182608</v>
      </c>
      <c r="AB393" s="13" t="s">
        <v>243</v>
      </c>
      <c r="AC393" s="8" t="s">
        <v>55</v>
      </c>
      <c r="AD393" s="14" t="s">
        <v>1361</v>
      </c>
      <c r="AE393" s="26">
        <v>8.08</v>
      </c>
      <c r="AF393" s="26">
        <v>1</v>
      </c>
      <c r="AG393" s="26">
        <f>IFERROR(AE393 * (1 - O393/X393) -AF393 - P393- Q393,"NA")</f>
        <v>0.47</v>
      </c>
      <c r="AH393" s="15">
        <f>IFERROR(AG393 /AE393,"NA")</f>
        <v>0.058168316831683</v>
      </c>
      <c r="AI393" s="17">
        <f>IFERROR(AG393/AF393,"NA")</f>
        <v>0.47</v>
      </c>
      <c r="AJ393" s="5" t="str">
        <f>IF(AH393="NA","NA",IF(AH393&lt;0,"&lt;00    Group",IF(AH393&lt;10%,"00-10% Group",(IF(AH393&lt;20%,"10-20%","20%+ Group")))))</f>
        <v>00-10% Group</v>
      </c>
      <c r="AK393" s="21"/>
      <c r="AL393" t="s">
        <v>47</v>
      </c>
    </row>
    <row r="394" spans="1:38">
      <c r="A394" s="2" t="s">
        <v>1106</v>
      </c>
      <c r="B394" s="5" t="s">
        <v>38</v>
      </c>
      <c r="C394" s="5" t="s">
        <v>39</v>
      </c>
      <c r="D394" s="6" t="s">
        <v>1362</v>
      </c>
      <c r="E394" s="8"/>
      <c r="F394" s="8"/>
      <c r="G394" s="8"/>
      <c r="H394" s="8"/>
      <c r="I394" s="8"/>
      <c r="J394" s="10" t="s">
        <v>354</v>
      </c>
      <c r="K394" s="10" t="s">
        <v>1363</v>
      </c>
      <c r="L394" s="10" t="s">
        <v>159</v>
      </c>
      <c r="M394" s="10"/>
      <c r="N394" s="10" t="s">
        <v>44</v>
      </c>
      <c r="O394" s="23"/>
      <c r="P394" s="23"/>
      <c r="Q394" s="23"/>
      <c r="R394" s="23"/>
      <c r="S394" s="24"/>
      <c r="T394" s="11"/>
      <c r="U394" s="11"/>
      <c r="V394" s="24"/>
      <c r="W394" s="24"/>
      <c r="X394" s="24"/>
      <c r="Y394" s="11"/>
      <c r="Z394" s="12" t="s">
        <v>45</v>
      </c>
      <c r="AA394" s="13">
        <v>36407</v>
      </c>
      <c r="AB394" s="13">
        <v>156</v>
      </c>
      <c r="AC394" s="8"/>
      <c r="AD394" s="14"/>
      <c r="AE394" s="26"/>
      <c r="AF394" s="26">
        <v>1</v>
      </c>
      <c r="AG394" s="26" t="str">
        <f>IFERROR(AE394 * (1 - O394/X394) -AF394 - P394- Q394,"NA")</f>
        <v>NA</v>
      </c>
      <c r="AH394" s="15" t="str">
        <f>IFERROR(AG394 /AE394,"NA")</f>
        <v>NA</v>
      </c>
      <c r="AI394" s="17" t="str">
        <f>IFERROR(AG394/AF394,"NA")</f>
        <v>NA</v>
      </c>
      <c r="AJ394" s="5" t="str">
        <f>IF(AH394="NA","NA",IF(AH394&lt;0,"&lt;00    Group",IF(AH394&lt;10%,"00-10% Group",(IF(AH394&lt;20%,"10-20%","20%+ Group")))))</f>
        <v>NA</v>
      </c>
      <c r="AK394" s="21" t="s">
        <v>46</v>
      </c>
      <c r="AL394" t="s">
        <v>47</v>
      </c>
    </row>
    <row r="395" spans="1:38">
      <c r="A395" s="2" t="s">
        <v>1106</v>
      </c>
      <c r="B395" s="5" t="s">
        <v>38</v>
      </c>
      <c r="C395" s="5" t="s">
        <v>39</v>
      </c>
      <c r="D395" s="6" t="s">
        <v>1364</v>
      </c>
      <c r="E395" s="8">
        <v>1</v>
      </c>
      <c r="F395" s="8"/>
      <c r="G395" s="8"/>
      <c r="H395" s="8"/>
      <c r="I395" s="8">
        <v>0.6</v>
      </c>
      <c r="J395" s="10" t="s">
        <v>310</v>
      </c>
      <c r="K395" s="10" t="s">
        <v>1365</v>
      </c>
      <c r="L395" s="10" t="s">
        <v>312</v>
      </c>
      <c r="M395" s="10" t="s">
        <v>1366</v>
      </c>
      <c r="N395" s="10" t="s">
        <v>151</v>
      </c>
      <c r="O395" s="23">
        <v>1.12</v>
      </c>
      <c r="P395" s="23">
        <v>6.08</v>
      </c>
      <c r="Q395" s="23"/>
      <c r="R395" s="23">
        <v>7.2</v>
      </c>
      <c r="S395" s="24">
        <v>13.99</v>
      </c>
      <c r="T395" s="11">
        <v>2</v>
      </c>
      <c r="U395" s="11">
        <v>2</v>
      </c>
      <c r="V395" s="24">
        <v>13.99</v>
      </c>
      <c r="W395" s="24">
        <v>24.99</v>
      </c>
      <c r="X395" s="24">
        <v>13.99</v>
      </c>
      <c r="Y395" s="11" t="s">
        <v>60</v>
      </c>
      <c r="Z395" s="12" t="s">
        <v>152</v>
      </c>
      <c r="AA395" s="13">
        <v>100122</v>
      </c>
      <c r="AB395" s="13">
        <v>52</v>
      </c>
      <c r="AC395" s="8" t="s">
        <v>55</v>
      </c>
      <c r="AD395" s="14" t="s">
        <v>1367</v>
      </c>
      <c r="AE395" s="26">
        <v>13.99</v>
      </c>
      <c r="AF395" s="26">
        <v>1</v>
      </c>
      <c r="AG395" s="26">
        <f>IFERROR(AE395 * (1 - O395/X395) -AF395 - P395- Q395,"NA")</f>
        <v>5.79</v>
      </c>
      <c r="AH395" s="15">
        <f>IFERROR(AG395 /AE395,"NA")</f>
        <v>0.41386704789135</v>
      </c>
      <c r="AI395" s="17">
        <f>IFERROR(AG395/AF395,"NA")</f>
        <v>5.79</v>
      </c>
      <c r="AJ395" s="5" t="str">
        <f>IF(AH395="NA","NA",IF(AH395&lt;0,"&lt;00    Group",IF(AH395&lt;10%,"00-10% Group",(IF(AH395&lt;20%,"10-20%","20%+ Group")))))</f>
        <v>20%+ Group</v>
      </c>
      <c r="AK395" s="21"/>
      <c r="AL395" t="s">
        <v>47</v>
      </c>
    </row>
    <row r="396" spans="1:38">
      <c r="A396" s="2" t="s">
        <v>1106</v>
      </c>
      <c r="B396" s="5" t="s">
        <v>38</v>
      </c>
      <c r="C396" s="5" t="s">
        <v>39</v>
      </c>
      <c r="D396" s="6" t="s">
        <v>1368</v>
      </c>
      <c r="E396" s="8">
        <v>1</v>
      </c>
      <c r="F396" s="8">
        <v>3</v>
      </c>
      <c r="G396" s="8">
        <v>8.5</v>
      </c>
      <c r="H396" s="8">
        <v>3</v>
      </c>
      <c r="I396" s="8">
        <v>0.49</v>
      </c>
      <c r="J396" s="10" t="s">
        <v>41</v>
      </c>
      <c r="K396" s="10" t="s">
        <v>1369</v>
      </c>
      <c r="L396" s="10" t="s">
        <v>111</v>
      </c>
      <c r="M396" s="10">
        <v>23058</v>
      </c>
      <c r="N396" s="10" t="s">
        <v>44</v>
      </c>
      <c r="O396" s="23">
        <v>7.2</v>
      </c>
      <c r="P396" s="23">
        <v>3.96</v>
      </c>
      <c r="Q396" s="23"/>
      <c r="R396" s="23">
        <v>11.16</v>
      </c>
      <c r="S396" s="24">
        <v>48</v>
      </c>
      <c r="T396" s="11">
        <v>1</v>
      </c>
      <c r="U396" s="11">
        <v>1</v>
      </c>
      <c r="V396" s="24">
        <v>48</v>
      </c>
      <c r="W396" s="24"/>
      <c r="X396" s="24">
        <v>48</v>
      </c>
      <c r="Y396" s="11" t="s">
        <v>60</v>
      </c>
      <c r="Z396" s="12" t="s">
        <v>114</v>
      </c>
      <c r="AA396" s="13">
        <v>23399</v>
      </c>
      <c r="AB396" s="13" t="s">
        <v>115</v>
      </c>
      <c r="AC396" s="8" t="s">
        <v>55</v>
      </c>
      <c r="AD396" s="14" t="s">
        <v>1370</v>
      </c>
      <c r="AE396" s="26">
        <v>48</v>
      </c>
      <c r="AF396" s="26">
        <v>1</v>
      </c>
      <c r="AG396" s="26">
        <f>IFERROR(AE396 * (1 - O396/X396) -AF396 - P396- Q396,"NA")</f>
        <v>35.84</v>
      </c>
      <c r="AH396" s="15">
        <f>IFERROR(AG396 /AE396,"NA")</f>
        <v>0.74666666666667</v>
      </c>
      <c r="AI396" s="17">
        <f>IFERROR(AG396/AF396,"NA")</f>
        <v>35.84</v>
      </c>
      <c r="AJ396" s="5" t="str">
        <f>IF(AH396="NA","NA",IF(AH396&lt;0,"&lt;00    Group",IF(AH396&lt;10%,"00-10% Group",(IF(AH396&lt;20%,"10-20%","20%+ Group")))))</f>
        <v>20%+ Group</v>
      </c>
      <c r="AK396" s="21"/>
      <c r="AL396" t="s">
        <v>47</v>
      </c>
    </row>
    <row r="397" spans="1:38">
      <c r="A397" s="2" t="s">
        <v>1106</v>
      </c>
      <c r="B397" s="5" t="s">
        <v>38</v>
      </c>
      <c r="C397" s="5" t="s">
        <v>39</v>
      </c>
      <c r="D397" s="6" t="s">
        <v>1371</v>
      </c>
      <c r="E397" s="8"/>
      <c r="F397" s="8"/>
      <c r="G397" s="8"/>
      <c r="H397" s="8"/>
      <c r="I397" s="8"/>
      <c r="J397" s="10" t="s">
        <v>41</v>
      </c>
      <c r="K397" s="10" t="s">
        <v>1372</v>
      </c>
      <c r="L397" s="10" t="s">
        <v>1373</v>
      </c>
      <c r="M397" s="10"/>
      <c r="N397" s="10" t="s">
        <v>50</v>
      </c>
      <c r="O397" s="23">
        <v>3.04</v>
      </c>
      <c r="P397" s="23">
        <v>5.4</v>
      </c>
      <c r="Q397" s="23"/>
      <c r="R397" s="23">
        <v>8.44</v>
      </c>
      <c r="S397" s="24">
        <v>20.28</v>
      </c>
      <c r="T397" s="11">
        <v>1</v>
      </c>
      <c r="U397" s="11">
        <v>1</v>
      </c>
      <c r="V397" s="24">
        <v>20.28</v>
      </c>
      <c r="W397" s="24"/>
      <c r="X397" s="24">
        <v>20.28</v>
      </c>
      <c r="Y397" s="11" t="s">
        <v>60</v>
      </c>
      <c r="Z397" s="12" t="s">
        <v>45</v>
      </c>
      <c r="AA397" s="13">
        <v>310830</v>
      </c>
      <c r="AB397" s="13">
        <v>65</v>
      </c>
      <c r="AC397" s="8" t="s">
        <v>55</v>
      </c>
      <c r="AD397" s="14" t="s">
        <v>1374</v>
      </c>
      <c r="AE397" s="26">
        <v>20.28</v>
      </c>
      <c r="AF397" s="26">
        <v>1</v>
      </c>
      <c r="AG397" s="26">
        <f>IFERROR(AE397 * (1 - O397/X397) -AF397 - P397- Q397,"NA")</f>
        <v>10.84</v>
      </c>
      <c r="AH397" s="15">
        <f>IFERROR(AG397 /AE397,"NA")</f>
        <v>0.534516765286</v>
      </c>
      <c r="AI397" s="17">
        <f>IFERROR(AG397/AF397,"NA")</f>
        <v>10.84</v>
      </c>
      <c r="AJ397" s="5" t="str">
        <f>IF(AH397="NA","NA",IF(AH397&lt;0,"&lt;00    Group",IF(AH397&lt;10%,"00-10% Group",(IF(AH397&lt;20%,"10-20%","20%+ Group")))))</f>
        <v>20%+ Group</v>
      </c>
      <c r="AK397" s="21"/>
      <c r="AL397" t="s">
        <v>47</v>
      </c>
    </row>
    <row r="398" spans="1:38">
      <c r="A398" s="2" t="s">
        <v>1106</v>
      </c>
      <c r="B398" s="5" t="s">
        <v>38</v>
      </c>
      <c r="C398" s="5" t="s">
        <v>39</v>
      </c>
      <c r="D398" s="6" t="s">
        <v>1375</v>
      </c>
      <c r="E398" s="8"/>
      <c r="F398" s="8"/>
      <c r="G398" s="8"/>
      <c r="H398" s="8"/>
      <c r="I398" s="8"/>
      <c r="J398" s="10" t="s">
        <v>41</v>
      </c>
      <c r="K398" s="10" t="s">
        <v>1376</v>
      </c>
      <c r="L398" s="10" t="s">
        <v>885</v>
      </c>
      <c r="M398" s="10"/>
      <c r="N398" s="10" t="s">
        <v>44</v>
      </c>
      <c r="O398" s="23"/>
      <c r="P398" s="23"/>
      <c r="Q398" s="23"/>
      <c r="R398" s="23"/>
      <c r="S398" s="24"/>
      <c r="T398" s="11"/>
      <c r="U398" s="11"/>
      <c r="V398" s="24"/>
      <c r="W398" s="24"/>
      <c r="X398" s="24"/>
      <c r="Y398" s="11"/>
      <c r="Z398" s="12" t="s">
        <v>45</v>
      </c>
      <c r="AA398" s="13">
        <v>154761</v>
      </c>
      <c r="AB398" s="13">
        <v>65</v>
      </c>
      <c r="AC398" s="8"/>
      <c r="AD398" s="14"/>
      <c r="AE398" s="26"/>
      <c r="AF398" s="26">
        <v>1</v>
      </c>
      <c r="AG398" s="26" t="str">
        <f>IFERROR(AE398 * (1 - O398/X398) -AF398 - P398- Q398,"NA")</f>
        <v>NA</v>
      </c>
      <c r="AH398" s="15" t="str">
        <f>IFERROR(AG398 /AE398,"NA")</f>
        <v>NA</v>
      </c>
      <c r="AI398" s="17" t="str">
        <f>IFERROR(AG398/AF398,"NA")</f>
        <v>NA</v>
      </c>
      <c r="AJ398" s="5" t="str">
        <f>IF(AH398="NA","NA",IF(AH398&lt;0,"&lt;00    Group",IF(AH398&lt;10%,"00-10% Group",(IF(AH398&lt;20%,"10-20%","20%+ Group")))))</f>
        <v>NA</v>
      </c>
      <c r="AK398" s="21" t="s">
        <v>46</v>
      </c>
      <c r="AL398" t="s">
        <v>47</v>
      </c>
    </row>
    <row r="399" spans="1:38">
      <c r="A399" s="2" t="s">
        <v>1106</v>
      </c>
      <c r="B399" s="5" t="s">
        <v>38</v>
      </c>
      <c r="C399" s="5" t="s">
        <v>39</v>
      </c>
      <c r="D399" s="6" t="s">
        <v>1377</v>
      </c>
      <c r="E399" s="8"/>
      <c r="F399" s="8"/>
      <c r="G399" s="8"/>
      <c r="H399" s="8"/>
      <c r="I399" s="8"/>
      <c r="J399" s="10" t="s">
        <v>41</v>
      </c>
      <c r="K399" s="10" t="s">
        <v>1378</v>
      </c>
      <c r="L399" s="10" t="s">
        <v>1379</v>
      </c>
      <c r="M399" s="10"/>
      <c r="N399" s="10" t="s">
        <v>44</v>
      </c>
      <c r="O399" s="23"/>
      <c r="P399" s="23"/>
      <c r="Q399" s="23"/>
      <c r="R399" s="23"/>
      <c r="S399" s="24"/>
      <c r="T399" s="11"/>
      <c r="U399" s="11"/>
      <c r="V399" s="24"/>
      <c r="W399" s="24"/>
      <c r="X399" s="24"/>
      <c r="Y399" s="11"/>
      <c r="Z399" s="12" t="s">
        <v>45</v>
      </c>
      <c r="AA399" s="13">
        <v>350800</v>
      </c>
      <c r="AB399" s="13">
        <v>65</v>
      </c>
      <c r="AC399" s="8"/>
      <c r="AD399" s="14"/>
      <c r="AE399" s="26"/>
      <c r="AF399" s="26">
        <v>1</v>
      </c>
      <c r="AG399" s="26" t="str">
        <f>IFERROR(AE399 * (1 - O399/X399) -AF399 - P399- Q399,"NA")</f>
        <v>NA</v>
      </c>
      <c r="AH399" s="15" t="str">
        <f>IFERROR(AG399 /AE399,"NA")</f>
        <v>NA</v>
      </c>
      <c r="AI399" s="17" t="str">
        <f>IFERROR(AG399/AF399,"NA")</f>
        <v>NA</v>
      </c>
      <c r="AJ399" s="5" t="str">
        <f>IF(AH399="NA","NA",IF(AH399&lt;0,"&lt;00    Group",IF(AH399&lt;10%,"00-10% Group",(IF(AH399&lt;20%,"10-20%","20%+ Group")))))</f>
        <v>NA</v>
      </c>
      <c r="AK399" s="21" t="s">
        <v>46</v>
      </c>
      <c r="AL399" t="s">
        <v>47</v>
      </c>
    </row>
    <row r="400" spans="1:38">
      <c r="A400" s="2" t="s">
        <v>1106</v>
      </c>
      <c r="B400" s="5" t="s">
        <v>38</v>
      </c>
      <c r="C400" s="5" t="s">
        <v>39</v>
      </c>
      <c r="D400" s="6">
        <v>1930820097</v>
      </c>
      <c r="E400" s="8">
        <v>1</v>
      </c>
      <c r="F400" s="8">
        <v>6</v>
      </c>
      <c r="G400" s="8">
        <v>6</v>
      </c>
      <c r="H400" s="8">
        <v>0.8</v>
      </c>
      <c r="I400" s="8">
        <v>0.59</v>
      </c>
      <c r="J400" s="10" t="s">
        <v>238</v>
      </c>
      <c r="K400" s="10" t="s">
        <v>1380</v>
      </c>
      <c r="L400" s="10" t="s">
        <v>240</v>
      </c>
      <c r="M400" s="10"/>
      <c r="N400" s="10" t="s">
        <v>241</v>
      </c>
      <c r="O400" s="23">
        <v>0.87</v>
      </c>
      <c r="P400" s="23">
        <v>3.22</v>
      </c>
      <c r="Q400" s="23">
        <v>1.8</v>
      </c>
      <c r="R400" s="23">
        <v>5.89</v>
      </c>
      <c r="S400" s="24">
        <v>5.79</v>
      </c>
      <c r="T400" s="11">
        <v>1</v>
      </c>
      <c r="U400" s="11">
        <v>1</v>
      </c>
      <c r="V400" s="24">
        <v>7.95</v>
      </c>
      <c r="W400" s="24"/>
      <c r="X400" s="24">
        <v>5.79</v>
      </c>
      <c r="Y400" s="11" t="s">
        <v>60</v>
      </c>
      <c r="Z400" s="12" t="s">
        <v>242</v>
      </c>
      <c r="AA400" s="13">
        <v>1194479</v>
      </c>
      <c r="AB400" s="13" t="s">
        <v>243</v>
      </c>
      <c r="AC400" s="8" t="s">
        <v>55</v>
      </c>
      <c r="AD400" s="14" t="s">
        <v>1381</v>
      </c>
      <c r="AE400" s="26">
        <v>5.79</v>
      </c>
      <c r="AF400" s="26">
        <v>1</v>
      </c>
      <c r="AG400" s="26">
        <f>IFERROR(AE400 * (1 - O400/X400) -AF400 - P400- Q400,"NA")</f>
        <v>-1.1</v>
      </c>
      <c r="AH400" s="15">
        <f>IFERROR(AG400 /AE400,"NA")</f>
        <v>-0.18998272884283</v>
      </c>
      <c r="AI400" s="17">
        <f>IFERROR(AG400/AF400,"NA")</f>
        <v>-1.1</v>
      </c>
      <c r="AJ400" s="5" t="str">
        <f>IF(AH400="NA","NA",IF(AH400&lt;0,"&lt;00    Group",IF(AH400&lt;10%,"00-10% Group",(IF(AH400&lt;20%,"10-20%","20%+ Group")))))</f>
        <v>&lt;00    Group</v>
      </c>
      <c r="AK400" s="21"/>
      <c r="AL400" t="s">
        <v>47</v>
      </c>
    </row>
    <row r="401" spans="1:38">
      <c r="A401" s="2" t="s">
        <v>1106</v>
      </c>
      <c r="B401" s="5" t="s">
        <v>38</v>
      </c>
      <c r="C401" s="5" t="s">
        <v>39</v>
      </c>
      <c r="D401" s="6" t="s">
        <v>1382</v>
      </c>
      <c r="E401" s="8"/>
      <c r="F401" s="8"/>
      <c r="G401" s="8"/>
      <c r="H401" s="8"/>
      <c r="I401" s="8"/>
      <c r="J401" s="10" t="s">
        <v>354</v>
      </c>
      <c r="K401" s="10" t="s">
        <v>1383</v>
      </c>
      <c r="L401" s="10" t="s">
        <v>1384</v>
      </c>
      <c r="M401" s="10"/>
      <c r="N401" s="10" t="s">
        <v>44</v>
      </c>
      <c r="O401" s="23">
        <v>2.1</v>
      </c>
      <c r="P401" s="23">
        <v>5.4</v>
      </c>
      <c r="Q401" s="23"/>
      <c r="R401" s="23">
        <v>7.5</v>
      </c>
      <c r="S401" s="24">
        <v>13.99</v>
      </c>
      <c r="T401" s="11">
        <v>1</v>
      </c>
      <c r="U401" s="11">
        <v>1</v>
      </c>
      <c r="V401" s="24">
        <v>13.99</v>
      </c>
      <c r="W401" s="24"/>
      <c r="X401" s="24">
        <v>13.99</v>
      </c>
      <c r="Y401" s="11" t="s">
        <v>60</v>
      </c>
      <c r="Z401" s="12" t="s">
        <v>45</v>
      </c>
      <c r="AA401" s="13">
        <v>132688</v>
      </c>
      <c r="AB401" s="13">
        <v>65</v>
      </c>
      <c r="AC401" s="8" t="s">
        <v>55</v>
      </c>
      <c r="AD401" s="14" t="s">
        <v>1385</v>
      </c>
      <c r="AE401" s="26">
        <v>13.99</v>
      </c>
      <c r="AF401" s="26">
        <v>1</v>
      </c>
      <c r="AG401" s="26">
        <f>IFERROR(AE401 * (1 - O401/X401) -AF401 - P401- Q401,"NA")</f>
        <v>5.49</v>
      </c>
      <c r="AH401" s="15">
        <f>IFERROR(AG401 /AE401,"NA")</f>
        <v>0.39242315939957</v>
      </c>
      <c r="AI401" s="17">
        <f>IFERROR(AG401/AF401,"NA")</f>
        <v>5.49</v>
      </c>
      <c r="AJ401" s="5" t="str">
        <f>IF(AH401="NA","NA",IF(AH401&lt;0,"&lt;00    Group",IF(AH401&lt;10%,"00-10% Group",(IF(AH401&lt;20%,"10-20%","20%+ Group")))))</f>
        <v>20%+ Group</v>
      </c>
      <c r="AK401" s="21"/>
      <c r="AL401" t="s">
        <v>47</v>
      </c>
    </row>
    <row r="402" spans="1:38">
      <c r="A402" s="2" t="s">
        <v>1106</v>
      </c>
      <c r="B402" s="5" t="s">
        <v>38</v>
      </c>
      <c r="C402" s="5" t="s">
        <v>39</v>
      </c>
      <c r="D402" s="6" t="s">
        <v>1386</v>
      </c>
      <c r="E402" s="8"/>
      <c r="F402" s="8"/>
      <c r="G402" s="8"/>
      <c r="H402" s="8"/>
      <c r="I402" s="8"/>
      <c r="J402" s="10" t="s">
        <v>41</v>
      </c>
      <c r="K402" s="10" t="s">
        <v>1387</v>
      </c>
      <c r="L402" s="10" t="s">
        <v>1388</v>
      </c>
      <c r="M402" s="10"/>
      <c r="N402" s="10" t="s">
        <v>44</v>
      </c>
      <c r="O402" s="23"/>
      <c r="P402" s="23"/>
      <c r="Q402" s="23"/>
      <c r="R402" s="23"/>
      <c r="S402" s="24"/>
      <c r="T402" s="11"/>
      <c r="U402" s="11"/>
      <c r="V402" s="24"/>
      <c r="W402" s="24"/>
      <c r="X402" s="24"/>
      <c r="Y402" s="11"/>
      <c r="Z402" s="12" t="s">
        <v>45</v>
      </c>
      <c r="AA402" s="13">
        <v>341649</v>
      </c>
      <c r="AB402" s="13">
        <v>65</v>
      </c>
      <c r="AC402" s="8"/>
      <c r="AD402" s="14"/>
      <c r="AE402" s="26"/>
      <c r="AF402" s="26">
        <v>1</v>
      </c>
      <c r="AG402" s="26" t="str">
        <f>IFERROR(AE402 * (1 - O402/X402) -AF402 - P402- Q402,"NA")</f>
        <v>NA</v>
      </c>
      <c r="AH402" s="15" t="str">
        <f>IFERROR(AG402 /AE402,"NA")</f>
        <v>NA</v>
      </c>
      <c r="AI402" s="17" t="str">
        <f>IFERROR(AG402/AF402,"NA")</f>
        <v>NA</v>
      </c>
      <c r="AJ402" s="5" t="str">
        <f>IF(AH402="NA","NA",IF(AH402&lt;0,"&lt;00    Group",IF(AH402&lt;10%,"00-10% Group",(IF(AH402&lt;20%,"10-20%","20%+ Group")))))</f>
        <v>NA</v>
      </c>
      <c r="AK402" s="21" t="s">
        <v>46</v>
      </c>
      <c r="AL402" t="s">
        <v>47</v>
      </c>
    </row>
    <row r="403" spans="1:38">
      <c r="A403" s="2" t="s">
        <v>1106</v>
      </c>
      <c r="B403" s="5" t="s">
        <v>38</v>
      </c>
      <c r="C403" s="5" t="s">
        <v>39</v>
      </c>
      <c r="D403" s="6" t="s">
        <v>1389</v>
      </c>
      <c r="E403" s="8">
        <v>1</v>
      </c>
      <c r="F403" s="8">
        <v>1.5</v>
      </c>
      <c r="G403" s="8">
        <v>9.4</v>
      </c>
      <c r="H403" s="8">
        <v>2.7</v>
      </c>
      <c r="I403" s="8">
        <v>0.7</v>
      </c>
      <c r="J403" s="10" t="s">
        <v>41</v>
      </c>
      <c r="K403" s="10" t="s">
        <v>1390</v>
      </c>
      <c r="L403" s="10" t="s">
        <v>1391</v>
      </c>
      <c r="M403" s="10">
        <v>12782</v>
      </c>
      <c r="N403" s="10" t="s">
        <v>44</v>
      </c>
      <c r="O403" s="23"/>
      <c r="P403" s="23"/>
      <c r="Q403" s="23"/>
      <c r="R403" s="23"/>
      <c r="S403" s="24"/>
      <c r="T403" s="11"/>
      <c r="U403" s="11"/>
      <c r="V403" s="24"/>
      <c r="W403" s="24"/>
      <c r="X403" s="24"/>
      <c r="Y403" s="11"/>
      <c r="Z403" s="12" t="s">
        <v>45</v>
      </c>
      <c r="AA403" s="13">
        <v>314554</v>
      </c>
      <c r="AB403" s="13">
        <v>65</v>
      </c>
      <c r="AC403" s="8"/>
      <c r="AD403" s="14" t="s">
        <v>1392</v>
      </c>
      <c r="AE403" s="26"/>
      <c r="AF403" s="26">
        <v>1</v>
      </c>
      <c r="AG403" s="26" t="str">
        <f>IFERROR(AE403 * (1 - O403/X403) -AF403 - P403- Q403,"NA")</f>
        <v>NA</v>
      </c>
      <c r="AH403" s="15" t="str">
        <f>IFERROR(AG403 /AE403,"NA")</f>
        <v>NA</v>
      </c>
      <c r="AI403" s="17" t="str">
        <f>IFERROR(AG403/AF403,"NA")</f>
        <v>NA</v>
      </c>
      <c r="AJ403" s="5" t="str">
        <f>IF(AH403="NA","NA",IF(AH403&lt;0,"&lt;00    Group",IF(AH403&lt;10%,"00-10% Group",(IF(AH403&lt;20%,"10-20%","20%+ Group")))))</f>
        <v>NA</v>
      </c>
      <c r="AK403" s="21" t="s">
        <v>46</v>
      </c>
      <c r="AL403" t="s">
        <v>47</v>
      </c>
    </row>
    <row r="404" spans="1:38">
      <c r="A404" s="2" t="s">
        <v>1106</v>
      </c>
      <c r="B404" s="5" t="s">
        <v>38</v>
      </c>
      <c r="C404" s="5" t="s">
        <v>39</v>
      </c>
      <c r="D404" s="6" t="s">
        <v>1393</v>
      </c>
      <c r="E404" s="8"/>
      <c r="F404" s="8"/>
      <c r="G404" s="8"/>
      <c r="H404" s="8"/>
      <c r="I404" s="8"/>
      <c r="J404" s="10" t="s">
        <v>41</v>
      </c>
      <c r="K404" s="10" t="s">
        <v>1394</v>
      </c>
      <c r="L404" s="10" t="s">
        <v>1395</v>
      </c>
      <c r="M404" s="10"/>
      <c r="N404" s="10" t="s">
        <v>44</v>
      </c>
      <c r="O404" s="23"/>
      <c r="P404" s="23"/>
      <c r="Q404" s="23"/>
      <c r="R404" s="23"/>
      <c r="S404" s="24"/>
      <c r="T404" s="11"/>
      <c r="U404" s="11"/>
      <c r="V404" s="24"/>
      <c r="W404" s="24"/>
      <c r="X404" s="24"/>
      <c r="Y404" s="11"/>
      <c r="Z404" s="12" t="s">
        <v>114</v>
      </c>
      <c r="AA404" s="13">
        <v>4133</v>
      </c>
      <c r="AB404" s="13" t="s">
        <v>115</v>
      </c>
      <c r="AC404" s="8"/>
      <c r="AD404" s="14"/>
      <c r="AE404" s="26"/>
      <c r="AF404" s="26">
        <v>1</v>
      </c>
      <c r="AG404" s="26" t="str">
        <f>IFERROR(AE404 * (1 - O404/X404) -AF404 - P404- Q404,"NA")</f>
        <v>NA</v>
      </c>
      <c r="AH404" s="15" t="str">
        <f>IFERROR(AG404 /AE404,"NA")</f>
        <v>NA</v>
      </c>
      <c r="AI404" s="17" t="str">
        <f>IFERROR(AG404/AF404,"NA")</f>
        <v>NA</v>
      </c>
      <c r="AJ404" s="5" t="str">
        <f>IF(AH404="NA","NA",IF(AH404&lt;0,"&lt;00    Group",IF(AH404&lt;10%,"00-10% Group",(IF(AH404&lt;20%,"10-20%","20%+ Group")))))</f>
        <v>NA</v>
      </c>
      <c r="AK404" s="21" t="s">
        <v>46</v>
      </c>
      <c r="AL404" t="s">
        <v>47</v>
      </c>
    </row>
    <row r="405" spans="1:38">
      <c r="A405" s="2" t="s">
        <v>1106</v>
      </c>
      <c r="B405" s="5" t="s">
        <v>38</v>
      </c>
      <c r="C405" s="5" t="s">
        <v>39</v>
      </c>
      <c r="D405" s="6" t="s">
        <v>1396</v>
      </c>
      <c r="E405" s="8"/>
      <c r="F405" s="8"/>
      <c r="G405" s="8"/>
      <c r="H405" s="8"/>
      <c r="I405" s="8"/>
      <c r="J405" s="10" t="s">
        <v>41</v>
      </c>
      <c r="K405" s="10" t="s">
        <v>1397</v>
      </c>
      <c r="L405" s="10" t="s">
        <v>1398</v>
      </c>
      <c r="M405" s="10"/>
      <c r="N405" s="10" t="s">
        <v>44</v>
      </c>
      <c r="O405" s="23">
        <v>0.45</v>
      </c>
      <c r="P405" s="23">
        <v>3.72</v>
      </c>
      <c r="Q405" s="23"/>
      <c r="R405" s="23">
        <v>4.17</v>
      </c>
      <c r="S405" s="24"/>
      <c r="T405" s="11"/>
      <c r="U405" s="11"/>
      <c r="V405" s="24"/>
      <c r="W405" s="24">
        <v>3</v>
      </c>
      <c r="X405" s="24">
        <v>3</v>
      </c>
      <c r="Y405" s="11" t="s">
        <v>54</v>
      </c>
      <c r="Z405" s="12" t="s">
        <v>45</v>
      </c>
      <c r="AA405" s="13">
        <v>519632</v>
      </c>
      <c r="AB405" s="13" t="s">
        <v>243</v>
      </c>
      <c r="AC405" s="8" t="s">
        <v>207</v>
      </c>
      <c r="AD405" s="14" t="s">
        <v>1399</v>
      </c>
      <c r="AE405" s="26">
        <v>3</v>
      </c>
      <c r="AF405" s="26">
        <v>1</v>
      </c>
      <c r="AG405" s="26">
        <f>IFERROR(AE405 * (1 - O405/X405) -AF405 - P405- Q405,"NA")</f>
        <v>-2.17</v>
      </c>
      <c r="AH405" s="15">
        <f>IFERROR(AG405 /AE405,"NA")</f>
        <v>-0.72333333333333</v>
      </c>
      <c r="AI405" s="17">
        <f>IFERROR(AG405/AF405,"NA")</f>
        <v>-2.17</v>
      </c>
      <c r="AJ405" s="5" t="str">
        <f>IF(AH405="NA","NA",IF(AH405&lt;0,"&lt;00    Group",IF(AH405&lt;10%,"00-10% Group",(IF(AH405&lt;20%,"10-20%","20%+ Group")))))</f>
        <v>&lt;00    Group</v>
      </c>
      <c r="AK405" s="21" t="s">
        <v>46</v>
      </c>
      <c r="AL405" t="s">
        <v>47</v>
      </c>
    </row>
    <row r="406" spans="1:38">
      <c r="A406" s="2" t="s">
        <v>1106</v>
      </c>
      <c r="B406" s="5" t="s">
        <v>38</v>
      </c>
      <c r="C406" s="5" t="s">
        <v>39</v>
      </c>
      <c r="D406" s="6" t="s">
        <v>1400</v>
      </c>
      <c r="E406" s="8"/>
      <c r="F406" s="8"/>
      <c r="G406" s="8"/>
      <c r="H406" s="8"/>
      <c r="I406" s="8"/>
      <c r="J406" s="10" t="s">
        <v>41</v>
      </c>
      <c r="K406" s="10" t="s">
        <v>1401</v>
      </c>
      <c r="L406" s="10" t="s">
        <v>1402</v>
      </c>
      <c r="M406" s="10"/>
      <c r="N406" s="10" t="s">
        <v>44</v>
      </c>
      <c r="O406" s="23"/>
      <c r="P406" s="23"/>
      <c r="Q406" s="23"/>
      <c r="R406" s="23"/>
      <c r="S406" s="24"/>
      <c r="T406" s="11"/>
      <c r="U406" s="11"/>
      <c r="V406" s="24"/>
      <c r="W406" s="24"/>
      <c r="X406" s="24"/>
      <c r="Y406" s="11"/>
      <c r="Z406" s="12"/>
      <c r="AA406" s="13"/>
      <c r="AB406" s="13" t="s">
        <v>115</v>
      </c>
      <c r="AC406" s="8"/>
      <c r="AD406" s="14"/>
      <c r="AE406" s="26"/>
      <c r="AF406" s="26">
        <v>1</v>
      </c>
      <c r="AG406" s="26" t="str">
        <f>IFERROR(AE406 * (1 - O406/X406) -AF406 - P406- Q406,"NA")</f>
        <v>NA</v>
      </c>
      <c r="AH406" s="15" t="str">
        <f>IFERROR(AG406 /AE406,"NA")</f>
        <v>NA</v>
      </c>
      <c r="AI406" s="17" t="str">
        <f>IFERROR(AG406/AF406,"NA")</f>
        <v>NA</v>
      </c>
      <c r="AJ406" s="5" t="str">
        <f>IF(AH406="NA","NA",IF(AH406&lt;0,"&lt;00    Group",IF(AH406&lt;10%,"00-10% Group",(IF(AH406&lt;20%,"10-20%","20%+ Group")))))</f>
        <v>NA</v>
      </c>
      <c r="AK406" s="21" t="s">
        <v>46</v>
      </c>
      <c r="AL406" t="s">
        <v>47</v>
      </c>
    </row>
    <row r="407" spans="1:38">
      <c r="A407" s="2" t="s">
        <v>1106</v>
      </c>
      <c r="B407" s="5" t="s">
        <v>38</v>
      </c>
      <c r="C407" s="5" t="s">
        <v>39</v>
      </c>
      <c r="D407" s="6" t="s">
        <v>1403</v>
      </c>
      <c r="E407" s="8"/>
      <c r="F407" s="8"/>
      <c r="G407" s="8"/>
      <c r="H407" s="8"/>
      <c r="I407" s="8"/>
      <c r="J407" s="10" t="s">
        <v>41</v>
      </c>
      <c r="K407" s="10" t="s">
        <v>1404</v>
      </c>
      <c r="L407" s="10" t="s">
        <v>1405</v>
      </c>
      <c r="M407" s="10"/>
      <c r="N407" s="10" t="s">
        <v>50</v>
      </c>
      <c r="O407" s="23"/>
      <c r="P407" s="23"/>
      <c r="Q407" s="23"/>
      <c r="R407" s="23"/>
      <c r="S407" s="24"/>
      <c r="T407" s="11"/>
      <c r="U407" s="11"/>
      <c r="V407" s="24"/>
      <c r="W407" s="24"/>
      <c r="X407" s="24"/>
      <c r="Y407" s="11"/>
      <c r="Z407" s="12"/>
      <c r="AA407" s="13"/>
      <c r="AB407" s="13" t="s">
        <v>115</v>
      </c>
      <c r="AC407" s="8"/>
      <c r="AD407" s="14"/>
      <c r="AE407" s="26"/>
      <c r="AF407" s="26">
        <v>1</v>
      </c>
      <c r="AG407" s="26" t="str">
        <f>IFERROR(AE407 * (1 - O407/X407) -AF407 - P407- Q407,"NA")</f>
        <v>NA</v>
      </c>
      <c r="AH407" s="15" t="str">
        <f>IFERROR(AG407 /AE407,"NA")</f>
        <v>NA</v>
      </c>
      <c r="AI407" s="17" t="str">
        <f>IFERROR(AG407/AF407,"NA")</f>
        <v>NA</v>
      </c>
      <c r="AJ407" s="5" t="str">
        <f>IF(AH407="NA","NA",IF(AH407&lt;0,"&lt;00    Group",IF(AH407&lt;10%,"00-10% Group",(IF(AH407&lt;20%,"10-20%","20%+ Group")))))</f>
        <v>NA</v>
      </c>
      <c r="AK407" s="21" t="s">
        <v>46</v>
      </c>
      <c r="AL407" t="s">
        <v>47</v>
      </c>
    </row>
    <row r="408" spans="1:38">
      <c r="A408" s="2" t="s">
        <v>1106</v>
      </c>
      <c r="B408" s="5" t="s">
        <v>38</v>
      </c>
      <c r="C408" s="5" t="s">
        <v>39</v>
      </c>
      <c r="D408" s="6" t="s">
        <v>1406</v>
      </c>
      <c r="E408" s="8">
        <v>1</v>
      </c>
      <c r="F408" s="8">
        <v>3.5</v>
      </c>
      <c r="G408" s="8">
        <v>4.2</v>
      </c>
      <c r="H408" s="8">
        <v>3.5</v>
      </c>
      <c r="I408" s="8"/>
      <c r="J408" s="10" t="s">
        <v>41</v>
      </c>
      <c r="K408" s="10" t="s">
        <v>1407</v>
      </c>
      <c r="L408" s="10" t="s">
        <v>1408</v>
      </c>
      <c r="M408" s="10"/>
      <c r="N408" s="10" t="s">
        <v>44</v>
      </c>
      <c r="O408" s="23">
        <v>2.36</v>
      </c>
      <c r="P408" s="23">
        <v>5.4</v>
      </c>
      <c r="Q408" s="23"/>
      <c r="R408" s="23">
        <v>7.76</v>
      </c>
      <c r="S408" s="24">
        <v>15.7</v>
      </c>
      <c r="T408" s="11">
        <v>1</v>
      </c>
      <c r="U408" s="11">
        <v>1</v>
      </c>
      <c r="V408" s="24">
        <v>15.7</v>
      </c>
      <c r="W408" s="24"/>
      <c r="X408" s="24">
        <v>15.7</v>
      </c>
      <c r="Y408" s="11" t="s">
        <v>60</v>
      </c>
      <c r="Z408" s="12" t="s">
        <v>45</v>
      </c>
      <c r="AA408" s="13">
        <v>41475</v>
      </c>
      <c r="AB408" s="13">
        <v>117</v>
      </c>
      <c r="AC408" s="8" t="s">
        <v>55</v>
      </c>
      <c r="AD408" s="14" t="s">
        <v>1409</v>
      </c>
      <c r="AE408" s="26">
        <v>15.7</v>
      </c>
      <c r="AF408" s="26">
        <v>1</v>
      </c>
      <c r="AG408" s="26">
        <f>IFERROR(AE408 * (1 - O408/X408) -AF408 - P408- Q408,"NA")</f>
        <v>6.94</v>
      </c>
      <c r="AH408" s="15">
        <f>IFERROR(AG408 /AE408,"NA")</f>
        <v>0.44203821656051</v>
      </c>
      <c r="AI408" s="17">
        <f>IFERROR(AG408/AF408,"NA")</f>
        <v>6.94</v>
      </c>
      <c r="AJ408" s="5" t="str">
        <f>IF(AH408="NA","NA",IF(AH408&lt;0,"&lt;00    Group",IF(AH408&lt;10%,"00-10% Group",(IF(AH408&lt;20%,"10-20%","20%+ Group")))))</f>
        <v>20%+ Group</v>
      </c>
      <c r="AK408" s="21"/>
      <c r="AL408" t="s">
        <v>47</v>
      </c>
    </row>
    <row r="409" spans="1:38">
      <c r="A409" s="2" t="s">
        <v>1106</v>
      </c>
      <c r="B409" s="5" t="s">
        <v>38</v>
      </c>
      <c r="C409" s="5" t="s">
        <v>39</v>
      </c>
      <c r="D409" s="6" t="s">
        <v>1410</v>
      </c>
      <c r="E409" s="8"/>
      <c r="F409" s="8"/>
      <c r="G409" s="8"/>
      <c r="H409" s="8"/>
      <c r="I409" s="8">
        <v>0.11</v>
      </c>
      <c r="J409" s="10" t="s">
        <v>41</v>
      </c>
      <c r="K409" s="10" t="s">
        <v>1411</v>
      </c>
      <c r="L409" s="10" t="s">
        <v>1412</v>
      </c>
      <c r="M409" s="10"/>
      <c r="N409" s="10" t="s">
        <v>44</v>
      </c>
      <c r="O409" s="23"/>
      <c r="P409" s="23"/>
      <c r="Q409" s="23"/>
      <c r="R409" s="23"/>
      <c r="S409" s="24"/>
      <c r="T409" s="11"/>
      <c r="U409" s="11"/>
      <c r="V409" s="24"/>
      <c r="W409" s="24">
        <v>3.99</v>
      </c>
      <c r="X409" s="24">
        <v>3.99</v>
      </c>
      <c r="Y409" s="11" t="s">
        <v>54</v>
      </c>
      <c r="Z409" s="12" t="s">
        <v>45</v>
      </c>
      <c r="AA409" s="13">
        <v>574206</v>
      </c>
      <c r="AB409" s="13" t="s">
        <v>243</v>
      </c>
      <c r="AC409" s="8" t="s">
        <v>207</v>
      </c>
      <c r="AD409" s="14" t="s">
        <v>1413</v>
      </c>
      <c r="AE409" s="26">
        <v>3.99</v>
      </c>
      <c r="AF409" s="26">
        <v>1</v>
      </c>
      <c r="AG409" s="26">
        <f>IFERROR(AE409 * (1 - O409/X409) -AF409 - P409- Q409,"NA")</f>
        <v>2.99</v>
      </c>
      <c r="AH409" s="15">
        <f>IFERROR(AG409 /AE409,"NA")</f>
        <v>0.74937343358396</v>
      </c>
      <c r="AI409" s="17">
        <f>IFERROR(AG409/AF409,"NA")</f>
        <v>2.99</v>
      </c>
      <c r="AJ409" s="5" t="str">
        <f>IF(AH409="NA","NA",IF(AH409&lt;0,"&lt;00    Group",IF(AH409&lt;10%,"00-10% Group",(IF(AH409&lt;20%,"10-20%","20%+ Group")))))</f>
        <v>20%+ Group</v>
      </c>
      <c r="AK409" s="21" t="s">
        <v>46</v>
      </c>
      <c r="AL409" t="s">
        <v>47</v>
      </c>
    </row>
    <row r="410" spans="1:38">
      <c r="A410" s="2" t="s">
        <v>1106</v>
      </c>
      <c r="B410" s="5" t="s">
        <v>38</v>
      </c>
      <c r="C410" s="5" t="s">
        <v>39</v>
      </c>
      <c r="D410" s="6" t="s">
        <v>1414</v>
      </c>
      <c r="E410" s="8"/>
      <c r="F410" s="8"/>
      <c r="G410" s="8"/>
      <c r="H410" s="8"/>
      <c r="I410" s="8">
        <v>0.12</v>
      </c>
      <c r="J410" s="10" t="s">
        <v>41</v>
      </c>
      <c r="K410" s="10" t="s">
        <v>1415</v>
      </c>
      <c r="L410" s="10" t="s">
        <v>1416</v>
      </c>
      <c r="M410" s="10"/>
      <c r="N410" s="10" t="s">
        <v>44</v>
      </c>
      <c r="O410" s="23">
        <v>0.95</v>
      </c>
      <c r="P410" s="23">
        <v>3.07</v>
      </c>
      <c r="Q410" s="23"/>
      <c r="R410" s="23">
        <v>4.02</v>
      </c>
      <c r="S410" s="24">
        <v>6.36</v>
      </c>
      <c r="T410" s="11">
        <v>1</v>
      </c>
      <c r="U410" s="11">
        <v>1</v>
      </c>
      <c r="V410" s="24"/>
      <c r="W410" s="24">
        <v>6.36</v>
      </c>
      <c r="X410" s="24">
        <v>6.36</v>
      </c>
      <c r="Y410" s="11" t="s">
        <v>54</v>
      </c>
      <c r="Z410" s="12" t="s">
        <v>45</v>
      </c>
      <c r="AA410" s="13">
        <v>398232</v>
      </c>
      <c r="AB410" s="13">
        <v>65</v>
      </c>
      <c r="AC410" s="8" t="s">
        <v>55</v>
      </c>
      <c r="AD410" s="14" t="s">
        <v>1417</v>
      </c>
      <c r="AE410" s="26">
        <v>6.36</v>
      </c>
      <c r="AF410" s="26">
        <v>1</v>
      </c>
      <c r="AG410" s="26">
        <f>IFERROR(AE410 * (1 - O410/X410) -AF410 - P410- Q410,"NA")</f>
        <v>1.34</v>
      </c>
      <c r="AH410" s="15">
        <f>IFERROR(AG410 /AE410,"NA")</f>
        <v>0.21069182389937</v>
      </c>
      <c r="AI410" s="17">
        <f>IFERROR(AG410/AF410,"NA")</f>
        <v>1.34</v>
      </c>
      <c r="AJ410" s="5" t="str">
        <f>IF(AH410="NA","NA",IF(AH410&lt;0,"&lt;00    Group",IF(AH410&lt;10%,"00-10% Group",(IF(AH410&lt;20%,"10-20%","20%+ Group")))))</f>
        <v>20%+ Group</v>
      </c>
      <c r="AK410" s="21"/>
      <c r="AL410" t="s">
        <v>47</v>
      </c>
    </row>
    <row r="411" spans="1:38">
      <c r="A411" s="2" t="s">
        <v>1106</v>
      </c>
      <c r="B411" s="5" t="s">
        <v>38</v>
      </c>
      <c r="C411" s="5" t="s">
        <v>39</v>
      </c>
      <c r="D411" s="6" t="s">
        <v>1410</v>
      </c>
      <c r="E411" s="8"/>
      <c r="F411" s="8"/>
      <c r="G411" s="8"/>
      <c r="H411" s="8"/>
      <c r="I411" s="8">
        <v>0.11</v>
      </c>
      <c r="J411" s="10" t="s">
        <v>41</v>
      </c>
      <c r="K411" s="10" t="s">
        <v>1411</v>
      </c>
      <c r="L411" s="10" t="s">
        <v>1412</v>
      </c>
      <c r="M411" s="10"/>
      <c r="N411" s="10" t="s">
        <v>44</v>
      </c>
      <c r="O411" s="23"/>
      <c r="P411" s="23"/>
      <c r="Q411" s="23"/>
      <c r="R411" s="23"/>
      <c r="S411" s="24"/>
      <c r="T411" s="11"/>
      <c r="U411" s="11"/>
      <c r="V411" s="24"/>
      <c r="W411" s="24">
        <v>3.99</v>
      </c>
      <c r="X411" s="24">
        <v>3.99</v>
      </c>
      <c r="Y411" s="11" t="s">
        <v>54</v>
      </c>
      <c r="Z411" s="12" t="s">
        <v>45</v>
      </c>
      <c r="AA411" s="13">
        <v>574206</v>
      </c>
      <c r="AB411" s="13" t="s">
        <v>243</v>
      </c>
      <c r="AC411" s="8" t="s">
        <v>207</v>
      </c>
      <c r="AD411" s="14" t="s">
        <v>1413</v>
      </c>
      <c r="AE411" s="26">
        <v>3.99</v>
      </c>
      <c r="AF411" s="26">
        <v>1</v>
      </c>
      <c r="AG411" s="26">
        <f>IFERROR(AE411 * (1 - O411/X411) -AF411 - P411- Q411,"NA")</f>
        <v>2.99</v>
      </c>
      <c r="AH411" s="15">
        <f>IFERROR(AG411 /AE411,"NA")</f>
        <v>0.74937343358396</v>
      </c>
      <c r="AI411" s="17">
        <f>IFERROR(AG411/AF411,"NA")</f>
        <v>2.99</v>
      </c>
      <c r="AJ411" s="5" t="str">
        <f>IF(AH411="NA","NA",IF(AH411&lt;0,"&lt;00    Group",IF(AH411&lt;10%,"00-10% Group",(IF(AH411&lt;20%,"10-20%","20%+ Group")))))</f>
        <v>20%+ Group</v>
      </c>
      <c r="AK411" s="21" t="s">
        <v>46</v>
      </c>
      <c r="AL411" t="s">
        <v>47</v>
      </c>
    </row>
    <row r="412" spans="1:38">
      <c r="A412" s="2" t="s">
        <v>1106</v>
      </c>
      <c r="B412" s="5" t="s">
        <v>38</v>
      </c>
      <c r="C412" s="5" t="s">
        <v>39</v>
      </c>
      <c r="D412" s="6" t="s">
        <v>1418</v>
      </c>
      <c r="E412" s="8">
        <v>1</v>
      </c>
      <c r="F412" s="8">
        <v>2.3</v>
      </c>
      <c r="G412" s="8">
        <v>7.7</v>
      </c>
      <c r="H412" s="8">
        <v>3.5</v>
      </c>
      <c r="I412" s="8">
        <v>0.15</v>
      </c>
      <c r="J412" s="10" t="s">
        <v>41</v>
      </c>
      <c r="K412" s="10" t="s">
        <v>1419</v>
      </c>
      <c r="L412" s="10" t="s">
        <v>1420</v>
      </c>
      <c r="M412" s="10">
        <v>8541980339</v>
      </c>
      <c r="N412" s="10" t="s">
        <v>44</v>
      </c>
      <c r="O412" s="23">
        <v>1.02</v>
      </c>
      <c r="P412" s="23">
        <v>3.96</v>
      </c>
      <c r="Q412" s="23"/>
      <c r="R412" s="23">
        <v>4.98</v>
      </c>
      <c r="S412" s="24">
        <v>6.79</v>
      </c>
      <c r="T412" s="11">
        <v>1</v>
      </c>
      <c r="U412" s="11">
        <v>1</v>
      </c>
      <c r="V412" s="24">
        <v>6.79</v>
      </c>
      <c r="W412" s="24"/>
      <c r="X412" s="24">
        <v>6.79</v>
      </c>
      <c r="Y412" s="11" t="s">
        <v>60</v>
      </c>
      <c r="Z412" s="12" t="s">
        <v>45</v>
      </c>
      <c r="AA412" s="13">
        <v>176658</v>
      </c>
      <c r="AB412" s="13">
        <v>65</v>
      </c>
      <c r="AC412" s="8" t="s">
        <v>55</v>
      </c>
      <c r="AD412" s="14" t="s">
        <v>1421</v>
      </c>
      <c r="AE412" s="26">
        <v>6.79</v>
      </c>
      <c r="AF412" s="26">
        <v>1</v>
      </c>
      <c r="AG412" s="26">
        <f>IFERROR(AE412 * (1 - O412/X412) -AF412 - P412- Q412,"NA")</f>
        <v>0.81</v>
      </c>
      <c r="AH412" s="15">
        <f>IFERROR(AG412 /AE412,"NA")</f>
        <v>0.11929307805596</v>
      </c>
      <c r="AI412" s="17">
        <f>IFERROR(AG412/AF412,"NA")</f>
        <v>0.81</v>
      </c>
      <c r="AJ412" s="5" t="str">
        <f>IF(AH412="NA","NA",IF(AH412&lt;0,"&lt;00    Group",IF(AH412&lt;10%,"00-10% Group",(IF(AH412&lt;20%,"10-20%","20%+ Group")))))</f>
        <v>10-20%</v>
      </c>
      <c r="AK412" s="21"/>
      <c r="AL412" t="s">
        <v>47</v>
      </c>
    </row>
    <row r="413" spans="1:38">
      <c r="A413" s="2" t="s">
        <v>1106</v>
      </c>
      <c r="B413" s="5" t="s">
        <v>38</v>
      </c>
      <c r="C413" s="5" t="s">
        <v>39</v>
      </c>
      <c r="D413" s="6" t="s">
        <v>1406</v>
      </c>
      <c r="E413" s="8">
        <v>1</v>
      </c>
      <c r="F413" s="8">
        <v>3.5</v>
      </c>
      <c r="G413" s="8">
        <v>4.2</v>
      </c>
      <c r="H413" s="8">
        <v>3.5</v>
      </c>
      <c r="I413" s="8"/>
      <c r="J413" s="10" t="s">
        <v>41</v>
      </c>
      <c r="K413" s="10" t="s">
        <v>1407</v>
      </c>
      <c r="L413" s="10" t="s">
        <v>1408</v>
      </c>
      <c r="M413" s="10"/>
      <c r="N413" s="10" t="s">
        <v>44</v>
      </c>
      <c r="O413" s="23">
        <v>2.36</v>
      </c>
      <c r="P413" s="23">
        <v>5.4</v>
      </c>
      <c r="Q413" s="23"/>
      <c r="R413" s="23">
        <v>7.76</v>
      </c>
      <c r="S413" s="24">
        <v>15.7</v>
      </c>
      <c r="T413" s="11">
        <v>1</v>
      </c>
      <c r="U413" s="11">
        <v>1</v>
      </c>
      <c r="V413" s="24">
        <v>15.7</v>
      </c>
      <c r="W413" s="24"/>
      <c r="X413" s="24">
        <v>15.7</v>
      </c>
      <c r="Y413" s="11" t="s">
        <v>60</v>
      </c>
      <c r="Z413" s="12" t="s">
        <v>45</v>
      </c>
      <c r="AA413" s="13">
        <v>41475</v>
      </c>
      <c r="AB413" s="13">
        <v>117</v>
      </c>
      <c r="AC413" s="8" t="s">
        <v>55</v>
      </c>
      <c r="AD413" s="14" t="s">
        <v>1409</v>
      </c>
      <c r="AE413" s="26">
        <v>15.7</v>
      </c>
      <c r="AF413" s="26">
        <v>1</v>
      </c>
      <c r="AG413" s="26">
        <f>IFERROR(AE413 * (1 - O413/X413) -AF413 - P413- Q413,"NA")</f>
        <v>6.94</v>
      </c>
      <c r="AH413" s="15">
        <f>IFERROR(AG413 /AE413,"NA")</f>
        <v>0.44203821656051</v>
      </c>
      <c r="AI413" s="17">
        <f>IFERROR(AG413/AF413,"NA")</f>
        <v>6.94</v>
      </c>
      <c r="AJ413" s="5" t="str">
        <f>IF(AH413="NA","NA",IF(AH413&lt;0,"&lt;00    Group",IF(AH413&lt;10%,"00-10% Group",(IF(AH413&lt;20%,"10-20%","20%+ Group")))))</f>
        <v>20%+ Group</v>
      </c>
      <c r="AK413" s="21"/>
      <c r="AL413" t="s">
        <v>47</v>
      </c>
    </row>
    <row r="414" spans="1:38">
      <c r="A414" s="2" t="s">
        <v>1106</v>
      </c>
      <c r="B414" s="5" t="s">
        <v>38</v>
      </c>
      <c r="C414" s="5" t="s">
        <v>39</v>
      </c>
      <c r="D414" s="6" t="s">
        <v>1422</v>
      </c>
      <c r="E414" s="8">
        <v>1</v>
      </c>
      <c r="F414" s="8">
        <v>3.62</v>
      </c>
      <c r="G414" s="8">
        <v>3.31</v>
      </c>
      <c r="H414" s="8">
        <v>2.55</v>
      </c>
      <c r="I414" s="8">
        <v>0.72</v>
      </c>
      <c r="J414" s="10" t="s">
        <v>41</v>
      </c>
      <c r="K414" s="10" t="s">
        <v>1423</v>
      </c>
      <c r="L414" s="10" t="s">
        <v>1424</v>
      </c>
      <c r="M414" s="10"/>
      <c r="N414" s="10" t="s">
        <v>44</v>
      </c>
      <c r="O414" s="23">
        <v>2.55</v>
      </c>
      <c r="P414" s="23">
        <v>5.4</v>
      </c>
      <c r="Q414" s="23"/>
      <c r="R414" s="23">
        <v>7.95</v>
      </c>
      <c r="S414" s="24">
        <v>16.99</v>
      </c>
      <c r="T414" s="11">
        <v>3</v>
      </c>
      <c r="U414" s="11">
        <v>3</v>
      </c>
      <c r="V414" s="24">
        <v>16.99</v>
      </c>
      <c r="W414" s="24"/>
      <c r="X414" s="24">
        <v>16.99</v>
      </c>
      <c r="Y414" s="11" t="s">
        <v>60</v>
      </c>
      <c r="Z414" s="12" t="s">
        <v>45</v>
      </c>
      <c r="AA414" s="13">
        <v>93132</v>
      </c>
      <c r="AB414" s="13">
        <v>65</v>
      </c>
      <c r="AC414" s="8" t="s">
        <v>55</v>
      </c>
      <c r="AD414" s="14"/>
      <c r="AE414" s="26">
        <v>16.99</v>
      </c>
      <c r="AF414" s="26">
        <v>1</v>
      </c>
      <c r="AG414" s="26">
        <f>IFERROR(AE414 * (1 - O414/X414) -AF414 - P414- Q414,"NA")</f>
        <v>8.04</v>
      </c>
      <c r="AH414" s="15">
        <f>IFERROR(AG414 /AE414,"NA")</f>
        <v>0.47321954090642</v>
      </c>
      <c r="AI414" s="17">
        <f>IFERROR(AG414/AF414,"NA")</f>
        <v>8.04</v>
      </c>
      <c r="AJ414" s="5" t="str">
        <f>IF(AH414="NA","NA",IF(AH414&lt;0,"&lt;00    Group",IF(AH414&lt;10%,"00-10% Group",(IF(AH414&lt;20%,"10-20%","20%+ Group")))))</f>
        <v>20%+ Group</v>
      </c>
      <c r="AK414" s="21"/>
      <c r="AL414" t="s">
        <v>47</v>
      </c>
    </row>
    <row r="415" spans="1:38">
      <c r="A415" s="2" t="s">
        <v>1106</v>
      </c>
      <c r="B415" s="5" t="s">
        <v>38</v>
      </c>
      <c r="C415" s="5" t="s">
        <v>39</v>
      </c>
      <c r="D415" s="6">
        <v>1594200319</v>
      </c>
      <c r="E415" s="8">
        <v>1</v>
      </c>
      <c r="F415" s="8">
        <v>9.75</v>
      </c>
      <c r="G415" s="8">
        <v>6.75</v>
      </c>
      <c r="H415" s="8">
        <v>1.25</v>
      </c>
      <c r="I415" s="8">
        <v>1.42</v>
      </c>
      <c r="J415" s="10" t="s">
        <v>238</v>
      </c>
      <c r="K415" s="10" t="s">
        <v>1425</v>
      </c>
      <c r="L415" s="10" t="s">
        <v>1426</v>
      </c>
      <c r="M415" s="10"/>
      <c r="N415" s="10" t="s">
        <v>241</v>
      </c>
      <c r="O415" s="23">
        <v>1.35</v>
      </c>
      <c r="P415" s="23">
        <v>5.4</v>
      </c>
      <c r="Q415" s="23">
        <v>1.8</v>
      </c>
      <c r="R415" s="23">
        <v>8.55</v>
      </c>
      <c r="S415" s="24">
        <v>9.02</v>
      </c>
      <c r="T415" s="11">
        <v>19</v>
      </c>
      <c r="U415" s="11">
        <v>15</v>
      </c>
      <c r="V415" s="24">
        <v>17.27</v>
      </c>
      <c r="W415" s="24">
        <v>10</v>
      </c>
      <c r="X415" s="24">
        <v>9.02</v>
      </c>
      <c r="Y415" s="11" t="s">
        <v>54</v>
      </c>
      <c r="Z415" s="12" t="s">
        <v>242</v>
      </c>
      <c r="AA415" s="13">
        <v>489671</v>
      </c>
      <c r="AB415" s="13">
        <v>91</v>
      </c>
      <c r="AC415" s="8" t="s">
        <v>55</v>
      </c>
      <c r="AD415" s="14" t="s">
        <v>1427</v>
      </c>
      <c r="AE415" s="26">
        <v>9.02</v>
      </c>
      <c r="AF415" s="26">
        <v>1</v>
      </c>
      <c r="AG415" s="26">
        <f>IFERROR(AE415 * (1 - O415/X415) -AF415 - P415- Q415,"NA")</f>
        <v>-0.53</v>
      </c>
      <c r="AH415" s="15">
        <f>IFERROR(AG415 /AE415,"NA")</f>
        <v>-0.058758314855876</v>
      </c>
      <c r="AI415" s="17">
        <f>IFERROR(AG415/AF415,"NA")</f>
        <v>-0.53</v>
      </c>
      <c r="AJ415" s="5" t="str">
        <f>IF(AH415="NA","NA",IF(AH415&lt;0,"&lt;00    Group",IF(AH415&lt;10%,"00-10% Group",(IF(AH415&lt;20%,"10-20%","20%+ Group")))))</f>
        <v>&lt;00    Group</v>
      </c>
      <c r="AK415" s="21"/>
      <c r="AL415" t="s">
        <v>47</v>
      </c>
    </row>
    <row r="416" spans="1:38">
      <c r="A416" s="2" t="s">
        <v>1106</v>
      </c>
      <c r="B416" s="5" t="s">
        <v>38</v>
      </c>
      <c r="C416" s="5" t="s">
        <v>39</v>
      </c>
      <c r="D416" s="6" t="s">
        <v>1428</v>
      </c>
      <c r="E416" s="8"/>
      <c r="F416" s="8">
        <v>7</v>
      </c>
      <c r="G416" s="8">
        <v>12</v>
      </c>
      <c r="H416" s="8">
        <v>11</v>
      </c>
      <c r="I416" s="8">
        <v>8.82</v>
      </c>
      <c r="J416" s="10" t="s">
        <v>41</v>
      </c>
      <c r="K416" s="10" t="s">
        <v>1429</v>
      </c>
      <c r="L416" s="10" t="s">
        <v>1430</v>
      </c>
      <c r="M416" s="10"/>
      <c r="N416" s="10" t="s">
        <v>44</v>
      </c>
      <c r="O416" s="23">
        <v>43.5</v>
      </c>
      <c r="P416" s="23">
        <v>14.57</v>
      </c>
      <c r="Q416" s="23"/>
      <c r="R416" s="23">
        <v>58.07</v>
      </c>
      <c r="S416" s="24">
        <v>289.99</v>
      </c>
      <c r="T416" s="11">
        <v>1</v>
      </c>
      <c r="U416" s="11">
        <v>1</v>
      </c>
      <c r="V416" s="24"/>
      <c r="W416" s="24">
        <v>289.99</v>
      </c>
      <c r="X416" s="24">
        <v>289.99</v>
      </c>
      <c r="Y416" s="11" t="s">
        <v>54</v>
      </c>
      <c r="Z416" s="12" t="s">
        <v>45</v>
      </c>
      <c r="AA416" s="13">
        <v>1084740</v>
      </c>
      <c r="AB416" s="13" t="s">
        <v>243</v>
      </c>
      <c r="AC416" s="8" t="s">
        <v>55</v>
      </c>
      <c r="AD416" s="14" t="s">
        <v>1431</v>
      </c>
      <c r="AE416" s="26">
        <v>289.99</v>
      </c>
      <c r="AF416" s="26">
        <v>1</v>
      </c>
      <c r="AG416" s="26">
        <f>IFERROR(AE416 * (1 - O416/X416) -AF416 - P416- Q416,"NA")</f>
        <v>230.92</v>
      </c>
      <c r="AH416" s="15">
        <f>IFERROR(AG416 /AE416,"NA")</f>
        <v>0.79630332080417</v>
      </c>
      <c r="AI416" s="17">
        <f>IFERROR(AG416/AF416,"NA")</f>
        <v>230.92</v>
      </c>
      <c r="AJ416" s="5" t="str">
        <f>IF(AH416="NA","NA",IF(AH416&lt;0,"&lt;00    Group",IF(AH416&lt;10%,"00-10% Group",(IF(AH416&lt;20%,"10-20%","20%+ Group")))))</f>
        <v>20%+ Group</v>
      </c>
      <c r="AK416" s="21"/>
      <c r="AL416" t="s">
        <v>47</v>
      </c>
    </row>
    <row r="417" spans="1:38">
      <c r="A417" s="2" t="s">
        <v>1106</v>
      </c>
      <c r="B417" s="5" t="s">
        <v>38</v>
      </c>
      <c r="C417" s="5" t="s">
        <v>39</v>
      </c>
      <c r="D417" s="6" t="s">
        <v>1432</v>
      </c>
      <c r="E417" s="8"/>
      <c r="F417" s="8"/>
      <c r="G417" s="8"/>
      <c r="H417" s="8"/>
      <c r="I417" s="8"/>
      <c r="J417" s="10" t="s">
        <v>41</v>
      </c>
      <c r="K417" s="10" t="s">
        <v>1433</v>
      </c>
      <c r="L417" s="10" t="s">
        <v>1434</v>
      </c>
      <c r="M417" s="10"/>
      <c r="N417" s="10" t="s">
        <v>44</v>
      </c>
      <c r="O417" s="23">
        <v>3.15</v>
      </c>
      <c r="P417" s="23">
        <v>3.72</v>
      </c>
      <c r="Q417" s="23"/>
      <c r="R417" s="23">
        <v>6.87</v>
      </c>
      <c r="S417" s="24">
        <v>20.98</v>
      </c>
      <c r="T417" s="11">
        <v>1</v>
      </c>
      <c r="U417" s="11">
        <v>1</v>
      </c>
      <c r="V417" s="24"/>
      <c r="W417" s="24">
        <v>29.97</v>
      </c>
      <c r="X417" s="24">
        <v>20.98</v>
      </c>
      <c r="Y417" s="11" t="s">
        <v>54</v>
      </c>
      <c r="Z417" s="12" t="s">
        <v>45</v>
      </c>
      <c r="AA417" s="13">
        <v>504062</v>
      </c>
      <c r="AB417" s="13" t="s">
        <v>243</v>
      </c>
      <c r="AC417" s="8" t="s">
        <v>207</v>
      </c>
      <c r="AD417" s="14"/>
      <c r="AE417" s="26">
        <v>20.98</v>
      </c>
      <c r="AF417" s="26">
        <v>1</v>
      </c>
      <c r="AG417" s="26">
        <f>IFERROR(AE417 * (1 - O417/X417) -AF417 - P417- Q417,"NA")</f>
        <v>13.11</v>
      </c>
      <c r="AH417" s="15">
        <f>IFERROR(AG417 /AE417,"NA")</f>
        <v>0.62488083889418</v>
      </c>
      <c r="AI417" s="17">
        <f>IFERROR(AG417/AF417,"NA")</f>
        <v>13.11</v>
      </c>
      <c r="AJ417" s="5" t="str">
        <f>IF(AH417="NA","NA",IF(AH417&lt;0,"&lt;00    Group",IF(AH417&lt;10%,"00-10% Group",(IF(AH417&lt;20%,"10-20%","20%+ Group")))))</f>
        <v>20%+ Group</v>
      </c>
      <c r="AK417" s="21"/>
      <c r="AL417" t="s">
        <v>47</v>
      </c>
    </row>
    <row r="418" spans="1:38">
      <c r="A418" s="2" t="s">
        <v>1106</v>
      </c>
      <c r="B418" s="5" t="s">
        <v>38</v>
      </c>
      <c r="C418" s="5" t="s">
        <v>39</v>
      </c>
      <c r="D418" s="6" t="s">
        <v>1435</v>
      </c>
      <c r="E418" s="8"/>
      <c r="F418" s="8"/>
      <c r="G418" s="8"/>
      <c r="H418" s="8"/>
      <c r="I418" s="8"/>
      <c r="J418" s="10" t="s">
        <v>41</v>
      </c>
      <c r="K418" s="10" t="s">
        <v>1436</v>
      </c>
      <c r="L418" s="10" t="s">
        <v>1437</v>
      </c>
      <c r="M418" s="10"/>
      <c r="N418" s="10" t="s">
        <v>44</v>
      </c>
      <c r="O418" s="23">
        <v>1.28</v>
      </c>
      <c r="P418" s="23">
        <v>3.72</v>
      </c>
      <c r="Q418" s="23"/>
      <c r="R418" s="23">
        <v>5</v>
      </c>
      <c r="S418" s="24">
        <v>8.5</v>
      </c>
      <c r="T418" s="11">
        <v>1</v>
      </c>
      <c r="U418" s="11">
        <v>1</v>
      </c>
      <c r="V418" s="24">
        <v>8.5</v>
      </c>
      <c r="W418" s="24"/>
      <c r="X418" s="24">
        <v>8.5</v>
      </c>
      <c r="Y418" s="11" t="s">
        <v>60</v>
      </c>
      <c r="Z418" s="12" t="s">
        <v>45</v>
      </c>
      <c r="AA418" s="13">
        <v>712746</v>
      </c>
      <c r="AB418" s="13" t="s">
        <v>243</v>
      </c>
      <c r="AC418" s="8" t="s">
        <v>55</v>
      </c>
      <c r="AD418" s="14" t="s">
        <v>1438</v>
      </c>
      <c r="AE418" s="26">
        <v>8.5</v>
      </c>
      <c r="AF418" s="26">
        <v>1</v>
      </c>
      <c r="AG418" s="26">
        <f>IFERROR(AE418 * (1 - O418/X418) -AF418 - P418- Q418,"NA")</f>
        <v>2.5</v>
      </c>
      <c r="AH418" s="15">
        <f>IFERROR(AG418 /AE418,"NA")</f>
        <v>0.29411764705882</v>
      </c>
      <c r="AI418" s="17">
        <f>IFERROR(AG418/AF418,"NA")</f>
        <v>2.5</v>
      </c>
      <c r="AJ418" s="5" t="str">
        <f>IF(AH418="NA","NA",IF(AH418&lt;0,"&lt;00    Group",IF(AH418&lt;10%,"00-10% Group",(IF(AH418&lt;20%,"10-20%","20%+ Group")))))</f>
        <v>20%+ Group</v>
      </c>
      <c r="AK418" s="21"/>
      <c r="AL418" t="s">
        <v>47</v>
      </c>
    </row>
    <row r="419" spans="1:38">
      <c r="A419" s="2" t="s">
        <v>1106</v>
      </c>
      <c r="B419" s="5" t="s">
        <v>38</v>
      </c>
      <c r="C419" s="5" t="s">
        <v>39</v>
      </c>
      <c r="D419" s="6" t="s">
        <v>1439</v>
      </c>
      <c r="E419" s="8"/>
      <c r="F419" s="8"/>
      <c r="G419" s="8"/>
      <c r="H419" s="8"/>
      <c r="I419" s="8"/>
      <c r="J419" s="10" t="s">
        <v>41</v>
      </c>
      <c r="K419" s="10" t="s">
        <v>1440</v>
      </c>
      <c r="L419" s="10" t="s">
        <v>103</v>
      </c>
      <c r="M419" s="10"/>
      <c r="N419" s="10" t="s">
        <v>44</v>
      </c>
      <c r="O419" s="23"/>
      <c r="P419" s="23"/>
      <c r="Q419" s="23"/>
      <c r="R419" s="23"/>
      <c r="S419" s="24">
        <v>166.99</v>
      </c>
      <c r="T419" s="11">
        <v>1</v>
      </c>
      <c r="U419" s="11">
        <v>1</v>
      </c>
      <c r="V419" s="24">
        <v>166.99</v>
      </c>
      <c r="W419" s="24"/>
      <c r="X419" s="24">
        <v>166.99</v>
      </c>
      <c r="Y419" s="11" t="s">
        <v>60</v>
      </c>
      <c r="Z419" s="12"/>
      <c r="AA419" s="13"/>
      <c r="AB419" s="13" t="s">
        <v>115</v>
      </c>
      <c r="AC419" s="8" t="s">
        <v>55</v>
      </c>
      <c r="AD419" s="14"/>
      <c r="AE419" s="26">
        <v>166.99</v>
      </c>
      <c r="AF419" s="26">
        <v>1</v>
      </c>
      <c r="AG419" s="26">
        <f>IFERROR(AE419 * (1 - O419/X419) -AF419 - P419- Q419,"NA")</f>
        <v>165.99</v>
      </c>
      <c r="AH419" s="15">
        <f>IFERROR(AG419 /AE419,"NA")</f>
        <v>0.99401161746212</v>
      </c>
      <c r="AI419" s="17">
        <f>IFERROR(AG419/AF419,"NA")</f>
        <v>165.99</v>
      </c>
      <c r="AJ419" s="5" t="str">
        <f>IF(AH419="NA","NA",IF(AH419&lt;0,"&lt;00    Group",IF(AH419&lt;10%,"00-10% Group",(IF(AH419&lt;20%,"10-20%","20%+ Group")))))</f>
        <v>20%+ Group</v>
      </c>
      <c r="AK419" s="21"/>
      <c r="AL419" t="s">
        <v>47</v>
      </c>
    </row>
    <row r="420" spans="1:38">
      <c r="A420" s="2" t="s">
        <v>1106</v>
      </c>
      <c r="B420" s="5" t="s">
        <v>38</v>
      </c>
      <c r="C420" s="5" t="s">
        <v>39</v>
      </c>
      <c r="D420" s="6" t="s">
        <v>1441</v>
      </c>
      <c r="E420" s="8"/>
      <c r="F420" s="8"/>
      <c r="G420" s="8"/>
      <c r="H420" s="8"/>
      <c r="I420" s="8"/>
      <c r="J420" s="10" t="s">
        <v>41</v>
      </c>
      <c r="K420" s="10" t="s">
        <v>1442</v>
      </c>
      <c r="L420" s="10" t="s">
        <v>261</v>
      </c>
      <c r="M420" s="10"/>
      <c r="N420" s="10" t="s">
        <v>44</v>
      </c>
      <c r="O420" s="23">
        <v>0.9</v>
      </c>
      <c r="P420" s="23">
        <v>3.72</v>
      </c>
      <c r="Q420" s="23"/>
      <c r="R420" s="23">
        <v>4.62</v>
      </c>
      <c r="S420" s="24">
        <v>6</v>
      </c>
      <c r="T420" s="11">
        <v>2</v>
      </c>
      <c r="U420" s="11">
        <v>1</v>
      </c>
      <c r="V420" s="24">
        <v>6</v>
      </c>
      <c r="W420" s="24">
        <v>8.49</v>
      </c>
      <c r="X420" s="24">
        <v>6</v>
      </c>
      <c r="Y420" s="11" t="s">
        <v>60</v>
      </c>
      <c r="Z420" s="12" t="s">
        <v>45</v>
      </c>
      <c r="AA420" s="13">
        <v>624769</v>
      </c>
      <c r="AB420" s="13" t="s">
        <v>243</v>
      </c>
      <c r="AC420" s="8" t="s">
        <v>55</v>
      </c>
      <c r="AD420" s="14"/>
      <c r="AE420" s="26">
        <v>6</v>
      </c>
      <c r="AF420" s="26">
        <v>1</v>
      </c>
      <c r="AG420" s="26">
        <f>IFERROR(AE420 * (1 - O420/X420) -AF420 - P420- Q420,"NA")</f>
        <v>0.38</v>
      </c>
      <c r="AH420" s="15">
        <f>IFERROR(AG420 /AE420,"NA")</f>
        <v>0.063333333333333</v>
      </c>
      <c r="AI420" s="17">
        <f>IFERROR(AG420/AF420,"NA")</f>
        <v>0.38</v>
      </c>
      <c r="AJ420" s="5" t="str">
        <f>IF(AH420="NA","NA",IF(AH420&lt;0,"&lt;00    Group",IF(AH420&lt;10%,"00-10% Group",(IF(AH420&lt;20%,"10-20%","20%+ Group")))))</f>
        <v>00-10% Group</v>
      </c>
      <c r="AK420" s="21"/>
      <c r="AL420" t="s">
        <v>47</v>
      </c>
    </row>
    <row r="421" spans="1:38">
      <c r="A421" s="2" t="s">
        <v>1106</v>
      </c>
      <c r="B421" s="5" t="s">
        <v>38</v>
      </c>
      <c r="C421" s="5" t="s">
        <v>39</v>
      </c>
      <c r="D421" s="6" t="s">
        <v>1443</v>
      </c>
      <c r="E421" s="8">
        <v>1</v>
      </c>
      <c r="F421" s="8">
        <v>2.5</v>
      </c>
      <c r="G421" s="8">
        <v>7</v>
      </c>
      <c r="H421" s="8">
        <v>4</v>
      </c>
      <c r="I421" s="8">
        <v>0.06</v>
      </c>
      <c r="J421" s="10" t="s">
        <v>41</v>
      </c>
      <c r="K421" s="10" t="s">
        <v>1444</v>
      </c>
      <c r="L421" s="10" t="s">
        <v>1445</v>
      </c>
      <c r="M421" s="10" t="s">
        <v>1446</v>
      </c>
      <c r="N421" s="10" t="s">
        <v>44</v>
      </c>
      <c r="O421" s="23">
        <v>2.99</v>
      </c>
      <c r="P421" s="23">
        <v>3.96</v>
      </c>
      <c r="Q421" s="23"/>
      <c r="R421" s="23">
        <v>6.95</v>
      </c>
      <c r="S421" s="24">
        <v>19.95</v>
      </c>
      <c r="T421" s="11">
        <v>1</v>
      </c>
      <c r="U421" s="11">
        <v>1</v>
      </c>
      <c r="V421" s="24"/>
      <c r="W421" s="24">
        <v>19.95</v>
      </c>
      <c r="X421" s="24">
        <v>19.95</v>
      </c>
      <c r="Y421" s="11" t="s">
        <v>54</v>
      </c>
      <c r="Z421" s="12" t="s">
        <v>45</v>
      </c>
      <c r="AA421" s="13">
        <v>348060</v>
      </c>
      <c r="AB421" s="13">
        <v>65</v>
      </c>
      <c r="AC421" s="8" t="s">
        <v>55</v>
      </c>
      <c r="AD421" s="14" t="s">
        <v>1447</v>
      </c>
      <c r="AE421" s="26">
        <v>19.95</v>
      </c>
      <c r="AF421" s="26">
        <v>1</v>
      </c>
      <c r="AG421" s="26">
        <f>IFERROR(AE421 * (1 - O421/X421) -AF421 - P421- Q421,"NA")</f>
        <v>12</v>
      </c>
      <c r="AH421" s="15">
        <f>IFERROR(AG421 /AE421,"NA")</f>
        <v>0.6015037593985</v>
      </c>
      <c r="AI421" s="17">
        <f>IFERROR(AG421/AF421,"NA")</f>
        <v>12</v>
      </c>
      <c r="AJ421" s="5" t="str">
        <f>IF(AH421="NA","NA",IF(AH421&lt;0,"&lt;00    Group",IF(AH421&lt;10%,"00-10% Group",(IF(AH421&lt;20%,"10-20%","20%+ Group")))))</f>
        <v>20%+ Group</v>
      </c>
      <c r="AK421" s="21"/>
      <c r="AL421" t="s">
        <v>47</v>
      </c>
    </row>
    <row r="422" spans="1:38">
      <c r="A422" s="2" t="s">
        <v>1106</v>
      </c>
      <c r="B422" s="5" t="s">
        <v>38</v>
      </c>
      <c r="C422" s="5" t="s">
        <v>39</v>
      </c>
      <c r="D422" s="6" t="s">
        <v>1439</v>
      </c>
      <c r="E422" s="8"/>
      <c r="F422" s="8"/>
      <c r="G422" s="8"/>
      <c r="H422" s="8"/>
      <c r="I422" s="8"/>
      <c r="J422" s="10" t="s">
        <v>41</v>
      </c>
      <c r="K422" s="10" t="s">
        <v>1440</v>
      </c>
      <c r="L422" s="10" t="s">
        <v>103</v>
      </c>
      <c r="M422" s="10"/>
      <c r="N422" s="10" t="s">
        <v>44</v>
      </c>
      <c r="O422" s="23"/>
      <c r="P422" s="23"/>
      <c r="Q422" s="23"/>
      <c r="R422" s="23"/>
      <c r="S422" s="24">
        <v>166.99</v>
      </c>
      <c r="T422" s="11">
        <v>1</v>
      </c>
      <c r="U422" s="11">
        <v>1</v>
      </c>
      <c r="V422" s="24">
        <v>166.99</v>
      </c>
      <c r="W422" s="24"/>
      <c r="X422" s="24">
        <v>166.99</v>
      </c>
      <c r="Y422" s="11" t="s">
        <v>60</v>
      </c>
      <c r="Z422" s="12"/>
      <c r="AA422" s="13"/>
      <c r="AB422" s="13" t="s">
        <v>115</v>
      </c>
      <c r="AC422" s="8" t="s">
        <v>55</v>
      </c>
      <c r="AD422" s="14"/>
      <c r="AE422" s="26">
        <v>166.99</v>
      </c>
      <c r="AF422" s="26">
        <v>1</v>
      </c>
      <c r="AG422" s="26">
        <f>IFERROR(AE422 * (1 - O422/X422) -AF422 - P422- Q422,"NA")</f>
        <v>165.99</v>
      </c>
      <c r="AH422" s="15">
        <f>IFERROR(AG422 /AE422,"NA")</f>
        <v>0.99401161746212</v>
      </c>
      <c r="AI422" s="17">
        <f>IFERROR(AG422/AF422,"NA")</f>
        <v>165.99</v>
      </c>
      <c r="AJ422" s="5" t="str">
        <f>IF(AH422="NA","NA",IF(AH422&lt;0,"&lt;00    Group",IF(AH422&lt;10%,"00-10% Group",(IF(AH422&lt;20%,"10-20%","20%+ Group")))))</f>
        <v>20%+ Group</v>
      </c>
      <c r="AK422" s="21"/>
      <c r="AL422" t="s">
        <v>47</v>
      </c>
    </row>
    <row r="423" spans="1:38">
      <c r="A423" s="2" t="s">
        <v>1106</v>
      </c>
      <c r="B423" s="5" t="s">
        <v>38</v>
      </c>
      <c r="C423" s="5" t="s">
        <v>39</v>
      </c>
      <c r="D423" s="6" t="s">
        <v>1448</v>
      </c>
      <c r="E423" s="8"/>
      <c r="F423" s="8"/>
      <c r="G423" s="8"/>
      <c r="H423" s="8"/>
      <c r="I423" s="8"/>
      <c r="J423" s="10" t="s">
        <v>41</v>
      </c>
      <c r="K423" s="10" t="s">
        <v>1449</v>
      </c>
      <c r="L423" s="10" t="s">
        <v>562</v>
      </c>
      <c r="M423" s="10"/>
      <c r="N423" s="10" t="s">
        <v>44</v>
      </c>
      <c r="O423" s="23"/>
      <c r="P423" s="23"/>
      <c r="Q423" s="23"/>
      <c r="R423" s="23"/>
      <c r="S423" s="24"/>
      <c r="T423" s="11"/>
      <c r="U423" s="11"/>
      <c r="V423" s="24"/>
      <c r="W423" s="24"/>
      <c r="X423" s="24"/>
      <c r="Y423" s="11"/>
      <c r="Z423" s="12" t="s">
        <v>45</v>
      </c>
      <c r="AA423" s="13">
        <v>939602</v>
      </c>
      <c r="AB423" s="13" t="s">
        <v>243</v>
      </c>
      <c r="AC423" s="8"/>
      <c r="AD423" s="14"/>
      <c r="AE423" s="26"/>
      <c r="AF423" s="26">
        <v>1</v>
      </c>
      <c r="AG423" s="26" t="str">
        <f>IFERROR(AE423 * (1 - O423/X423) -AF423 - P423- Q423,"NA")</f>
        <v>NA</v>
      </c>
      <c r="AH423" s="15" t="str">
        <f>IFERROR(AG423 /AE423,"NA")</f>
        <v>NA</v>
      </c>
      <c r="AI423" s="17" t="str">
        <f>IFERROR(AG423/AF423,"NA")</f>
        <v>NA</v>
      </c>
      <c r="AJ423" s="5" t="str">
        <f>IF(AH423="NA","NA",IF(AH423&lt;0,"&lt;00    Group",IF(AH423&lt;10%,"00-10% Group",(IF(AH423&lt;20%,"10-20%","20%+ Group")))))</f>
        <v>NA</v>
      </c>
      <c r="AK423" s="21" t="s">
        <v>46</v>
      </c>
      <c r="AL423" t="s">
        <v>47</v>
      </c>
    </row>
    <row r="424" spans="1:38">
      <c r="A424" s="2" t="s">
        <v>1106</v>
      </c>
      <c r="B424" s="5" t="s">
        <v>38</v>
      </c>
      <c r="C424" s="5" t="s">
        <v>39</v>
      </c>
      <c r="D424" s="6" t="s">
        <v>1450</v>
      </c>
      <c r="E424" s="8"/>
      <c r="F424" s="8"/>
      <c r="G424" s="8"/>
      <c r="H424" s="8"/>
      <c r="I424" s="8"/>
      <c r="J424" s="10" t="s">
        <v>41</v>
      </c>
      <c r="K424" s="10" t="s">
        <v>1451</v>
      </c>
      <c r="L424" s="10" t="s">
        <v>1452</v>
      </c>
      <c r="M424" s="10"/>
      <c r="N424" s="10" t="s">
        <v>44</v>
      </c>
      <c r="O424" s="23"/>
      <c r="P424" s="23"/>
      <c r="Q424" s="23"/>
      <c r="R424" s="23"/>
      <c r="S424" s="24"/>
      <c r="T424" s="11"/>
      <c r="U424" s="11"/>
      <c r="V424" s="24"/>
      <c r="W424" s="24"/>
      <c r="X424" s="24"/>
      <c r="Y424" s="11"/>
      <c r="Z424" s="12" t="s">
        <v>45</v>
      </c>
      <c r="AA424" s="13">
        <v>214815</v>
      </c>
      <c r="AB424" s="13">
        <v>65</v>
      </c>
      <c r="AC424" s="8"/>
      <c r="AD424" s="14"/>
      <c r="AE424" s="26"/>
      <c r="AF424" s="26">
        <v>1</v>
      </c>
      <c r="AG424" s="26" t="str">
        <f>IFERROR(AE424 * (1 - O424/X424) -AF424 - P424- Q424,"NA")</f>
        <v>NA</v>
      </c>
      <c r="AH424" s="15" t="str">
        <f>IFERROR(AG424 /AE424,"NA")</f>
        <v>NA</v>
      </c>
      <c r="AI424" s="17" t="str">
        <f>IFERROR(AG424/AF424,"NA")</f>
        <v>NA</v>
      </c>
      <c r="AJ424" s="5" t="str">
        <f>IF(AH424="NA","NA",IF(AH424&lt;0,"&lt;00    Group",IF(AH424&lt;10%,"00-10% Group",(IF(AH424&lt;20%,"10-20%","20%+ Group")))))</f>
        <v>NA</v>
      </c>
      <c r="AK424" s="21" t="s">
        <v>46</v>
      </c>
      <c r="AL424" t="s">
        <v>47</v>
      </c>
    </row>
    <row r="425" spans="1:38">
      <c r="A425" s="2" t="s">
        <v>1106</v>
      </c>
      <c r="B425" s="5" t="s">
        <v>38</v>
      </c>
      <c r="C425" s="5" t="s">
        <v>39</v>
      </c>
      <c r="D425" s="6" t="s">
        <v>1453</v>
      </c>
      <c r="E425" s="8"/>
      <c r="F425" s="8"/>
      <c r="G425" s="8"/>
      <c r="H425" s="8"/>
      <c r="I425" s="8"/>
      <c r="J425" s="10" t="s">
        <v>354</v>
      </c>
      <c r="K425" s="10" t="s">
        <v>1454</v>
      </c>
      <c r="L425" s="10" t="s">
        <v>1455</v>
      </c>
      <c r="M425" s="10"/>
      <c r="N425" s="10" t="s">
        <v>44</v>
      </c>
      <c r="O425" s="23"/>
      <c r="P425" s="23"/>
      <c r="Q425" s="23"/>
      <c r="R425" s="23"/>
      <c r="S425" s="24"/>
      <c r="T425" s="11"/>
      <c r="U425" s="11"/>
      <c r="V425" s="24"/>
      <c r="W425" s="24"/>
      <c r="X425" s="24"/>
      <c r="Y425" s="11"/>
      <c r="Z425" s="12" t="s">
        <v>45</v>
      </c>
      <c r="AA425" s="13">
        <v>32545</v>
      </c>
      <c r="AB425" s="13">
        <v>156</v>
      </c>
      <c r="AC425" s="8"/>
      <c r="AD425" s="14"/>
      <c r="AE425" s="26"/>
      <c r="AF425" s="26">
        <v>1</v>
      </c>
      <c r="AG425" s="26" t="str">
        <f>IFERROR(AE425 * (1 - O425/X425) -AF425 - P425- Q425,"NA")</f>
        <v>NA</v>
      </c>
      <c r="AH425" s="15" t="str">
        <f>IFERROR(AG425 /AE425,"NA")</f>
        <v>NA</v>
      </c>
      <c r="AI425" s="17" t="str">
        <f>IFERROR(AG425/AF425,"NA")</f>
        <v>NA</v>
      </c>
      <c r="AJ425" s="5" t="str">
        <f>IF(AH425="NA","NA",IF(AH425&lt;0,"&lt;00    Group",IF(AH425&lt;10%,"00-10% Group",(IF(AH425&lt;20%,"10-20%","20%+ Group")))))</f>
        <v>NA</v>
      </c>
      <c r="AK425" s="21" t="s">
        <v>46</v>
      </c>
      <c r="AL425" t="s">
        <v>47</v>
      </c>
    </row>
    <row r="426" spans="1:38">
      <c r="A426" s="2" t="s">
        <v>1106</v>
      </c>
      <c r="B426" s="5" t="s">
        <v>38</v>
      </c>
      <c r="C426" s="5" t="s">
        <v>39</v>
      </c>
      <c r="D426" s="6" t="s">
        <v>1456</v>
      </c>
      <c r="E426" s="8">
        <v>1</v>
      </c>
      <c r="F426" s="8">
        <v>12.21</v>
      </c>
      <c r="G426" s="8">
        <v>2.92</v>
      </c>
      <c r="H426" s="8">
        <v>2.92</v>
      </c>
      <c r="I426" s="8">
        <v>3</v>
      </c>
      <c r="J426" s="10" t="s">
        <v>310</v>
      </c>
      <c r="K426" s="10" t="s">
        <v>1457</v>
      </c>
      <c r="L426" s="10" t="s">
        <v>312</v>
      </c>
      <c r="M426" s="10"/>
      <c r="N426" s="10" t="s">
        <v>151</v>
      </c>
      <c r="O426" s="23">
        <v>2.55</v>
      </c>
      <c r="P426" s="23">
        <v>7.07</v>
      </c>
      <c r="Q426" s="23"/>
      <c r="R426" s="23">
        <v>9.62</v>
      </c>
      <c r="S426" s="24">
        <v>16.99</v>
      </c>
      <c r="T426" s="11">
        <v>1</v>
      </c>
      <c r="U426" s="11">
        <v>1</v>
      </c>
      <c r="V426" s="24">
        <v>16.99</v>
      </c>
      <c r="W426" s="24"/>
      <c r="X426" s="24">
        <v>16.99</v>
      </c>
      <c r="Y426" s="11" t="s">
        <v>60</v>
      </c>
      <c r="Z426" s="12" t="s">
        <v>152</v>
      </c>
      <c r="AA426" s="13">
        <v>58145</v>
      </c>
      <c r="AB426" s="13">
        <v>52</v>
      </c>
      <c r="AC426" s="8" t="s">
        <v>55</v>
      </c>
      <c r="AD426" s="14" t="s">
        <v>1458</v>
      </c>
      <c r="AE426" s="26">
        <v>16.99</v>
      </c>
      <c r="AF426" s="26">
        <v>1</v>
      </c>
      <c r="AG426" s="26">
        <f>IFERROR(AE426 * (1 - O426/X426) -AF426 - P426- Q426,"NA")</f>
        <v>6.37</v>
      </c>
      <c r="AH426" s="15">
        <f>IFERROR(AG426 /AE426,"NA")</f>
        <v>0.37492642731018</v>
      </c>
      <c r="AI426" s="17">
        <f>IFERROR(AG426/AF426,"NA")</f>
        <v>6.37</v>
      </c>
      <c r="AJ426" s="5" t="str">
        <f>IF(AH426="NA","NA",IF(AH426&lt;0,"&lt;00    Group",IF(AH426&lt;10%,"00-10% Group",(IF(AH426&lt;20%,"10-20%","20%+ Group")))))</f>
        <v>20%+ Group</v>
      </c>
      <c r="AK426" s="21"/>
      <c r="AL426" t="s">
        <v>47</v>
      </c>
    </row>
    <row r="427" spans="1:38">
      <c r="A427" s="2" t="s">
        <v>1106</v>
      </c>
      <c r="B427" s="5" t="s">
        <v>38</v>
      </c>
      <c r="C427" s="5" t="s">
        <v>39</v>
      </c>
      <c r="D427" s="6" t="s">
        <v>1450</v>
      </c>
      <c r="E427" s="8"/>
      <c r="F427" s="8"/>
      <c r="G427" s="8"/>
      <c r="H427" s="8"/>
      <c r="I427" s="8"/>
      <c r="J427" s="10" t="s">
        <v>41</v>
      </c>
      <c r="K427" s="10" t="s">
        <v>1451</v>
      </c>
      <c r="L427" s="10" t="s">
        <v>1452</v>
      </c>
      <c r="M427" s="10"/>
      <c r="N427" s="10" t="s">
        <v>44</v>
      </c>
      <c r="O427" s="23"/>
      <c r="P427" s="23"/>
      <c r="Q427" s="23"/>
      <c r="R427" s="23"/>
      <c r="S427" s="24"/>
      <c r="T427" s="11"/>
      <c r="U427" s="11"/>
      <c r="V427" s="24"/>
      <c r="W427" s="24"/>
      <c r="X427" s="24"/>
      <c r="Y427" s="11"/>
      <c r="Z427" s="12" t="s">
        <v>45</v>
      </c>
      <c r="AA427" s="13">
        <v>214815</v>
      </c>
      <c r="AB427" s="13">
        <v>65</v>
      </c>
      <c r="AC427" s="8"/>
      <c r="AD427" s="14"/>
      <c r="AE427" s="26"/>
      <c r="AF427" s="26">
        <v>1</v>
      </c>
      <c r="AG427" s="26" t="str">
        <f>IFERROR(AE427 * (1 - O427/X427) -AF427 - P427- Q427,"NA")</f>
        <v>NA</v>
      </c>
      <c r="AH427" s="15" t="str">
        <f>IFERROR(AG427 /AE427,"NA")</f>
        <v>NA</v>
      </c>
      <c r="AI427" s="17" t="str">
        <f>IFERROR(AG427/AF427,"NA")</f>
        <v>NA</v>
      </c>
      <c r="AJ427" s="5" t="str">
        <f>IF(AH427="NA","NA",IF(AH427&lt;0,"&lt;00    Group",IF(AH427&lt;10%,"00-10% Group",(IF(AH427&lt;20%,"10-20%","20%+ Group")))))</f>
        <v>NA</v>
      </c>
      <c r="AK427" s="21" t="s">
        <v>46</v>
      </c>
      <c r="AL427" t="s">
        <v>47</v>
      </c>
    </row>
    <row r="428" spans="1:38">
      <c r="A428" s="2" t="s">
        <v>1106</v>
      </c>
      <c r="B428" s="5" t="s">
        <v>38</v>
      </c>
      <c r="C428" s="5" t="s">
        <v>39</v>
      </c>
      <c r="D428" s="6" t="s">
        <v>1459</v>
      </c>
      <c r="E428" s="8"/>
      <c r="F428" s="8"/>
      <c r="G428" s="8"/>
      <c r="H428" s="8"/>
      <c r="I428" s="8"/>
      <c r="J428" s="10" t="s">
        <v>41</v>
      </c>
      <c r="K428" s="10" t="s">
        <v>1460</v>
      </c>
      <c r="L428" s="10" t="s">
        <v>1461</v>
      </c>
      <c r="M428" s="10"/>
      <c r="N428" s="10" t="s">
        <v>44</v>
      </c>
      <c r="O428" s="23">
        <v>0.99</v>
      </c>
      <c r="P428" s="23">
        <v>4.75</v>
      </c>
      <c r="Q428" s="23"/>
      <c r="R428" s="23">
        <v>5.74</v>
      </c>
      <c r="S428" s="24"/>
      <c r="T428" s="11"/>
      <c r="U428" s="11"/>
      <c r="V428" s="24"/>
      <c r="W428" s="24">
        <v>6.59</v>
      </c>
      <c r="X428" s="24">
        <v>6.59</v>
      </c>
      <c r="Y428" s="11" t="s">
        <v>54</v>
      </c>
      <c r="Z428" s="12" t="s">
        <v>45</v>
      </c>
      <c r="AA428" s="13">
        <v>661425</v>
      </c>
      <c r="AB428" s="13" t="s">
        <v>243</v>
      </c>
      <c r="AC428" s="8" t="s">
        <v>207</v>
      </c>
      <c r="AD428" s="14" t="s">
        <v>1462</v>
      </c>
      <c r="AE428" s="26">
        <v>6.59</v>
      </c>
      <c r="AF428" s="26">
        <v>1</v>
      </c>
      <c r="AG428" s="26">
        <f>IFERROR(AE428 * (1 - O428/X428) -AF428 - P428- Q428,"NA")</f>
        <v>-0.15</v>
      </c>
      <c r="AH428" s="15">
        <f>IFERROR(AG428 /AE428,"NA")</f>
        <v>-0.022761760242792</v>
      </c>
      <c r="AI428" s="17">
        <f>IFERROR(AG428/AF428,"NA")</f>
        <v>-0.15</v>
      </c>
      <c r="AJ428" s="5" t="str">
        <f>IF(AH428="NA","NA",IF(AH428&lt;0,"&lt;00    Group",IF(AH428&lt;10%,"00-10% Group",(IF(AH428&lt;20%,"10-20%","20%+ Group")))))</f>
        <v>&lt;00    Group</v>
      </c>
      <c r="AK428" s="21" t="s">
        <v>46</v>
      </c>
      <c r="AL428" t="s">
        <v>47</v>
      </c>
    </row>
    <row r="429" spans="1:38">
      <c r="A429" s="2" t="s">
        <v>1106</v>
      </c>
      <c r="B429" s="5" t="s">
        <v>38</v>
      </c>
      <c r="C429" s="5" t="s">
        <v>39</v>
      </c>
      <c r="D429" s="6" t="s">
        <v>1463</v>
      </c>
      <c r="E429" s="8"/>
      <c r="F429" s="8">
        <v>0.59</v>
      </c>
      <c r="G429" s="8">
        <v>7.09</v>
      </c>
      <c r="H429" s="8">
        <v>3.15</v>
      </c>
      <c r="I429" s="8">
        <v>0.49</v>
      </c>
      <c r="J429" s="10" t="s">
        <v>41</v>
      </c>
      <c r="K429" s="10" t="s">
        <v>1464</v>
      </c>
      <c r="L429" s="10" t="s">
        <v>1465</v>
      </c>
      <c r="M429" s="10"/>
      <c r="N429" s="10" t="s">
        <v>44</v>
      </c>
      <c r="O429" s="23">
        <v>1.78</v>
      </c>
      <c r="P429" s="23">
        <v>3.96</v>
      </c>
      <c r="Q429" s="23"/>
      <c r="R429" s="23">
        <v>5.74</v>
      </c>
      <c r="S429" s="24">
        <v>11.88</v>
      </c>
      <c r="T429" s="11">
        <v>1</v>
      </c>
      <c r="U429" s="11">
        <v>1</v>
      </c>
      <c r="V429" s="24"/>
      <c r="W429" s="24">
        <v>11.88</v>
      </c>
      <c r="X429" s="24">
        <v>11.88</v>
      </c>
      <c r="Y429" s="11" t="s">
        <v>54</v>
      </c>
      <c r="Z429" s="12" t="s">
        <v>45</v>
      </c>
      <c r="AA429" s="13">
        <v>1074746</v>
      </c>
      <c r="AB429" s="13" t="s">
        <v>243</v>
      </c>
      <c r="AC429" s="8" t="s">
        <v>55</v>
      </c>
      <c r="AD429" s="14" t="s">
        <v>1466</v>
      </c>
      <c r="AE429" s="26">
        <v>11.88</v>
      </c>
      <c r="AF429" s="26">
        <v>1</v>
      </c>
      <c r="AG429" s="26">
        <f>IFERROR(AE429 * (1 - O429/X429) -AF429 - P429- Q429,"NA")</f>
        <v>5.14</v>
      </c>
      <c r="AH429" s="15">
        <f>IFERROR(AG429 /AE429,"NA")</f>
        <v>0.43265993265993</v>
      </c>
      <c r="AI429" s="17">
        <f>IFERROR(AG429/AF429,"NA")</f>
        <v>5.14</v>
      </c>
      <c r="AJ429" s="5" t="str">
        <f>IF(AH429="NA","NA",IF(AH429&lt;0,"&lt;00    Group",IF(AH429&lt;10%,"00-10% Group",(IF(AH429&lt;20%,"10-20%","20%+ Group")))))</f>
        <v>20%+ Group</v>
      </c>
      <c r="AK429" s="21"/>
      <c r="AL429" t="s">
        <v>47</v>
      </c>
    </row>
    <row r="430" spans="1:38">
      <c r="A430" s="2" t="s">
        <v>1106</v>
      </c>
      <c r="B430" s="5" t="s">
        <v>38</v>
      </c>
      <c r="C430" s="5" t="s">
        <v>39</v>
      </c>
      <c r="D430" s="6" t="s">
        <v>1467</v>
      </c>
      <c r="E430" s="8"/>
      <c r="F430" s="8">
        <v>1.57</v>
      </c>
      <c r="G430" s="8">
        <v>7.67</v>
      </c>
      <c r="H430" s="8">
        <v>1.22</v>
      </c>
      <c r="I430" s="8"/>
      <c r="J430" s="10" t="s">
        <v>41</v>
      </c>
      <c r="K430" s="10" t="s">
        <v>1468</v>
      </c>
      <c r="L430" s="10" t="s">
        <v>1469</v>
      </c>
      <c r="M430" s="10"/>
      <c r="N430" s="10" t="s">
        <v>44</v>
      </c>
      <c r="O430" s="23"/>
      <c r="P430" s="23"/>
      <c r="Q430" s="23"/>
      <c r="R430" s="23"/>
      <c r="S430" s="24"/>
      <c r="T430" s="11"/>
      <c r="U430" s="11"/>
      <c r="V430" s="24"/>
      <c r="W430" s="24"/>
      <c r="X430" s="24"/>
      <c r="Y430" s="11"/>
      <c r="Z430" s="12"/>
      <c r="AA430" s="13"/>
      <c r="AB430" s="13" t="s">
        <v>115</v>
      </c>
      <c r="AC430" s="8"/>
      <c r="AD430" s="14"/>
      <c r="AE430" s="26"/>
      <c r="AF430" s="26">
        <v>1</v>
      </c>
      <c r="AG430" s="26" t="str">
        <f>IFERROR(AE430 * (1 - O430/X430) -AF430 - P430- Q430,"NA")</f>
        <v>NA</v>
      </c>
      <c r="AH430" s="15" t="str">
        <f>IFERROR(AG430 /AE430,"NA")</f>
        <v>NA</v>
      </c>
      <c r="AI430" s="17" t="str">
        <f>IFERROR(AG430/AF430,"NA")</f>
        <v>NA</v>
      </c>
      <c r="AJ430" s="5" t="str">
        <f>IF(AH430="NA","NA",IF(AH430&lt;0,"&lt;00    Group",IF(AH430&lt;10%,"00-10% Group",(IF(AH430&lt;20%,"10-20%","20%+ Group")))))</f>
        <v>NA</v>
      </c>
      <c r="AK430" s="21" t="s">
        <v>46</v>
      </c>
      <c r="AL430" t="s">
        <v>47</v>
      </c>
    </row>
    <row r="431" spans="1:38">
      <c r="A431" s="2" t="s">
        <v>1106</v>
      </c>
      <c r="B431" s="5" t="s">
        <v>38</v>
      </c>
      <c r="C431" s="5" t="s">
        <v>39</v>
      </c>
      <c r="D431" s="6" t="s">
        <v>1470</v>
      </c>
      <c r="E431" s="8"/>
      <c r="F431" s="8"/>
      <c r="G431" s="8"/>
      <c r="H431" s="8"/>
      <c r="I431" s="8"/>
      <c r="J431" s="10" t="s">
        <v>41</v>
      </c>
      <c r="K431" s="10" t="s">
        <v>1471</v>
      </c>
      <c r="L431" s="10" t="s">
        <v>1472</v>
      </c>
      <c r="M431" s="10"/>
      <c r="N431" s="10" t="s">
        <v>44</v>
      </c>
      <c r="O431" s="23"/>
      <c r="P431" s="23"/>
      <c r="Q431" s="23"/>
      <c r="R431" s="23"/>
      <c r="S431" s="24"/>
      <c r="T431" s="11"/>
      <c r="U431" s="11"/>
      <c r="V431" s="24"/>
      <c r="W431" s="24"/>
      <c r="X431" s="24"/>
      <c r="Y431" s="11"/>
      <c r="Z431" s="12" t="s">
        <v>45</v>
      </c>
      <c r="AA431" s="13">
        <v>366065</v>
      </c>
      <c r="AB431" s="13">
        <v>65</v>
      </c>
      <c r="AC431" s="8"/>
      <c r="AD431" s="14"/>
      <c r="AE431" s="26"/>
      <c r="AF431" s="26">
        <v>1</v>
      </c>
      <c r="AG431" s="26" t="str">
        <f>IFERROR(AE431 * (1 - O431/X431) -AF431 - P431- Q431,"NA")</f>
        <v>NA</v>
      </c>
      <c r="AH431" s="15" t="str">
        <f>IFERROR(AG431 /AE431,"NA")</f>
        <v>NA</v>
      </c>
      <c r="AI431" s="17" t="str">
        <f>IFERROR(AG431/AF431,"NA")</f>
        <v>NA</v>
      </c>
      <c r="AJ431" s="5" t="str">
        <f>IF(AH431="NA","NA",IF(AH431&lt;0,"&lt;00    Group",IF(AH431&lt;10%,"00-10% Group",(IF(AH431&lt;20%,"10-20%","20%+ Group")))))</f>
        <v>NA</v>
      </c>
      <c r="AK431" s="21" t="s">
        <v>46</v>
      </c>
      <c r="AL431" t="s">
        <v>47</v>
      </c>
    </row>
    <row r="432" spans="1:38">
      <c r="A432" s="2" t="s">
        <v>1106</v>
      </c>
      <c r="B432" s="5" t="s">
        <v>38</v>
      </c>
      <c r="C432" s="5" t="s">
        <v>39</v>
      </c>
      <c r="D432" s="6" t="s">
        <v>1473</v>
      </c>
      <c r="E432" s="8">
        <v>1</v>
      </c>
      <c r="F432" s="8">
        <v>5.25</v>
      </c>
      <c r="G432" s="8">
        <v>4.25</v>
      </c>
      <c r="H432" s="8">
        <v>5.25</v>
      </c>
      <c r="I432" s="8">
        <v>0.6</v>
      </c>
      <c r="J432" s="10" t="s">
        <v>41</v>
      </c>
      <c r="K432" s="10" t="s">
        <v>1474</v>
      </c>
      <c r="L432" s="10" t="s">
        <v>513</v>
      </c>
      <c r="M432" s="10">
        <v>3936</v>
      </c>
      <c r="N432" s="10" t="s">
        <v>44</v>
      </c>
      <c r="O432" s="23">
        <v>2.7285</v>
      </c>
      <c r="P432" s="23">
        <v>4.75</v>
      </c>
      <c r="Q432" s="23"/>
      <c r="R432" s="23">
        <v>7.4785</v>
      </c>
      <c r="S432" s="24">
        <v>18.19</v>
      </c>
      <c r="T432" s="11">
        <v>6</v>
      </c>
      <c r="U432" s="11">
        <v>6</v>
      </c>
      <c r="V432" s="24">
        <v>18.19</v>
      </c>
      <c r="W432" s="24">
        <v>18.5</v>
      </c>
      <c r="X432" s="24">
        <v>18.19</v>
      </c>
      <c r="Y432" s="11" t="s">
        <v>60</v>
      </c>
      <c r="Z432" s="12" t="s">
        <v>45</v>
      </c>
      <c r="AA432" s="13">
        <v>38284</v>
      </c>
      <c r="AB432" s="13">
        <v>156</v>
      </c>
      <c r="AC432" s="8" t="s">
        <v>55</v>
      </c>
      <c r="AD432" s="14" t="s">
        <v>1475</v>
      </c>
      <c r="AE432" s="26">
        <v>18.19</v>
      </c>
      <c r="AF432" s="26">
        <v>1</v>
      </c>
      <c r="AG432" s="26">
        <f>IFERROR(AE432 * (1 - O432/X432) -AF432 - P432- Q432,"NA")</f>
        <v>9.7115</v>
      </c>
      <c r="AH432" s="15">
        <f>IFERROR(AG432 /AE432,"NA")</f>
        <v>0.53389224848818</v>
      </c>
      <c r="AI432" s="17">
        <f>IFERROR(AG432/AF432,"NA")</f>
        <v>9.7115</v>
      </c>
      <c r="AJ432" s="5" t="str">
        <f>IF(AH432="NA","NA",IF(AH432&lt;0,"&lt;00    Group",IF(AH432&lt;10%,"00-10% Group",(IF(AH432&lt;20%,"10-20%","20%+ Group")))))</f>
        <v>20%+ Group</v>
      </c>
      <c r="AK432" s="21"/>
      <c r="AL432" t="s">
        <v>47</v>
      </c>
    </row>
    <row r="433" spans="1:38">
      <c r="A433" s="2" t="s">
        <v>1106</v>
      </c>
      <c r="B433" s="5" t="s">
        <v>38</v>
      </c>
      <c r="C433" s="5" t="s">
        <v>39</v>
      </c>
      <c r="D433" s="6" t="s">
        <v>1476</v>
      </c>
      <c r="E433" s="8">
        <v>1</v>
      </c>
      <c r="F433" s="8"/>
      <c r="G433" s="8"/>
      <c r="H433" s="8"/>
      <c r="I433" s="8">
        <v>0.31</v>
      </c>
      <c r="J433" s="10" t="s">
        <v>41</v>
      </c>
      <c r="K433" s="10" t="s">
        <v>1477</v>
      </c>
      <c r="L433" s="10" t="s">
        <v>1478</v>
      </c>
      <c r="M433" s="10"/>
      <c r="N433" s="10" t="s">
        <v>1479</v>
      </c>
      <c r="O433" s="23"/>
      <c r="P433" s="23"/>
      <c r="Q433" s="23"/>
      <c r="R433" s="23"/>
      <c r="S433" s="24">
        <v>8.99</v>
      </c>
      <c r="T433" s="11">
        <v>1</v>
      </c>
      <c r="U433" s="11">
        <v>1</v>
      </c>
      <c r="V433" s="24"/>
      <c r="W433" s="24">
        <v>8.99</v>
      </c>
      <c r="X433" s="24">
        <v>8.99</v>
      </c>
      <c r="Y433" s="11" t="s">
        <v>54</v>
      </c>
      <c r="Z433" s="12" t="s">
        <v>45</v>
      </c>
      <c r="AA433" s="13">
        <v>1013477</v>
      </c>
      <c r="AB433" s="13" t="s">
        <v>243</v>
      </c>
      <c r="AC433" s="8" t="s">
        <v>55</v>
      </c>
      <c r="AD433" s="14" t="s">
        <v>1480</v>
      </c>
      <c r="AE433" s="26">
        <v>8.99</v>
      </c>
      <c r="AF433" s="26">
        <v>1</v>
      </c>
      <c r="AG433" s="26">
        <f>IFERROR(AE433 * (1 - O433/X433) -AF433 - P433- Q433,"NA")</f>
        <v>7.99</v>
      </c>
      <c r="AH433" s="15">
        <f>IFERROR(AG433 /AE433,"NA")</f>
        <v>0.88876529477197</v>
      </c>
      <c r="AI433" s="17">
        <f>IFERROR(AG433/AF433,"NA")</f>
        <v>7.99</v>
      </c>
      <c r="AJ433" s="5" t="str">
        <f>IF(AH433="NA","NA",IF(AH433&lt;0,"&lt;00    Group",IF(AH433&lt;10%,"00-10% Group",(IF(AH433&lt;20%,"10-20%","20%+ Group")))))</f>
        <v>20%+ Group</v>
      </c>
      <c r="AK433" s="21"/>
      <c r="AL433" t="s">
        <v>47</v>
      </c>
    </row>
    <row r="434" spans="1:38">
      <c r="A434" s="2" t="s">
        <v>1106</v>
      </c>
      <c r="B434" s="5" t="s">
        <v>38</v>
      </c>
      <c r="C434" s="5" t="s">
        <v>39</v>
      </c>
      <c r="D434" s="6" t="s">
        <v>1481</v>
      </c>
      <c r="E434" s="8"/>
      <c r="F434" s="8"/>
      <c r="G434" s="8"/>
      <c r="H434" s="8"/>
      <c r="I434" s="8"/>
      <c r="J434" s="10" t="s">
        <v>41</v>
      </c>
      <c r="K434" s="10" t="s">
        <v>1482</v>
      </c>
      <c r="L434" s="10" t="s">
        <v>1483</v>
      </c>
      <c r="M434" s="10"/>
      <c r="N434" s="10" t="s">
        <v>44</v>
      </c>
      <c r="O434" s="23">
        <v>1.5</v>
      </c>
      <c r="P434" s="23">
        <v>3.72</v>
      </c>
      <c r="Q434" s="23"/>
      <c r="R434" s="23">
        <v>5.22</v>
      </c>
      <c r="S434" s="24">
        <v>9.99</v>
      </c>
      <c r="T434" s="11">
        <v>1</v>
      </c>
      <c r="U434" s="11">
        <v>1</v>
      </c>
      <c r="V434" s="24">
        <v>9.99</v>
      </c>
      <c r="W434" s="24"/>
      <c r="X434" s="24">
        <v>9.99</v>
      </c>
      <c r="Y434" s="11" t="s">
        <v>60</v>
      </c>
      <c r="Z434" s="12" t="s">
        <v>45</v>
      </c>
      <c r="AA434" s="13">
        <v>444168</v>
      </c>
      <c r="AB434" s="13">
        <v>65</v>
      </c>
      <c r="AC434" s="8" t="s">
        <v>55</v>
      </c>
      <c r="AD434" s="14" t="s">
        <v>1484</v>
      </c>
      <c r="AE434" s="26">
        <v>9.99</v>
      </c>
      <c r="AF434" s="26">
        <v>1</v>
      </c>
      <c r="AG434" s="26">
        <f>IFERROR(AE434 * (1 - O434/X434) -AF434 - P434- Q434,"NA")</f>
        <v>3.77</v>
      </c>
      <c r="AH434" s="15">
        <f>IFERROR(AG434 /AE434,"NA")</f>
        <v>0.37737737737738</v>
      </c>
      <c r="AI434" s="17">
        <f>IFERROR(AG434/AF434,"NA")</f>
        <v>3.77</v>
      </c>
      <c r="AJ434" s="5" t="str">
        <f>IF(AH434="NA","NA",IF(AH434&lt;0,"&lt;00    Group",IF(AH434&lt;10%,"00-10% Group",(IF(AH434&lt;20%,"10-20%","20%+ Group")))))</f>
        <v>20%+ Group</v>
      </c>
      <c r="AK434" s="21"/>
      <c r="AL434" t="s">
        <v>47</v>
      </c>
    </row>
    <row r="435" spans="1:38">
      <c r="A435" s="2" t="s">
        <v>1106</v>
      </c>
      <c r="B435" s="5" t="s">
        <v>38</v>
      </c>
      <c r="C435" s="5" t="s">
        <v>39</v>
      </c>
      <c r="D435" s="6" t="s">
        <v>1485</v>
      </c>
      <c r="E435" s="8"/>
      <c r="F435" s="8">
        <v>6.3</v>
      </c>
      <c r="G435" s="8">
        <v>1.3</v>
      </c>
      <c r="H435" s="8">
        <v>2.2</v>
      </c>
      <c r="I435" s="8">
        <v>0.37</v>
      </c>
      <c r="J435" s="10" t="s">
        <v>1486</v>
      </c>
      <c r="K435" s="10" t="s">
        <v>1487</v>
      </c>
      <c r="L435" s="10" t="s">
        <v>1488</v>
      </c>
      <c r="M435" s="10"/>
      <c r="N435" s="10" t="s">
        <v>44</v>
      </c>
      <c r="O435" s="23">
        <v>2.4</v>
      </c>
      <c r="P435" s="23">
        <v>3.96</v>
      </c>
      <c r="Q435" s="23"/>
      <c r="R435" s="23">
        <v>6.36</v>
      </c>
      <c r="S435" s="24">
        <v>15.99</v>
      </c>
      <c r="T435" s="11">
        <v>1</v>
      </c>
      <c r="U435" s="11">
        <v>1</v>
      </c>
      <c r="V435" s="24">
        <v>15.99</v>
      </c>
      <c r="W435" s="24"/>
      <c r="X435" s="24">
        <v>15.99</v>
      </c>
      <c r="Y435" s="11" t="s">
        <v>60</v>
      </c>
      <c r="Z435" s="12" t="s">
        <v>45</v>
      </c>
      <c r="AA435" s="13">
        <v>185730</v>
      </c>
      <c r="AB435" s="13">
        <v>65</v>
      </c>
      <c r="AC435" s="8" t="s">
        <v>55</v>
      </c>
      <c r="AD435" s="14" t="s">
        <v>1489</v>
      </c>
      <c r="AE435" s="26">
        <v>15.99</v>
      </c>
      <c r="AF435" s="26">
        <v>1</v>
      </c>
      <c r="AG435" s="26">
        <f>IFERROR(AE435 * (1 - O435/X435) -AF435 - P435- Q435,"NA")</f>
        <v>8.63</v>
      </c>
      <c r="AH435" s="15">
        <f>IFERROR(AG435 /AE435,"NA")</f>
        <v>0.53971232020013</v>
      </c>
      <c r="AI435" s="17">
        <f>IFERROR(AG435/AF435,"NA")</f>
        <v>8.63</v>
      </c>
      <c r="AJ435" s="5" t="str">
        <f>IF(AH435="NA","NA",IF(AH435&lt;0,"&lt;00    Group",IF(AH435&lt;10%,"00-10% Group",(IF(AH435&lt;20%,"10-20%","20%+ Group")))))</f>
        <v>20%+ Group</v>
      </c>
      <c r="AK435" s="21"/>
      <c r="AL435" t="s">
        <v>47</v>
      </c>
    </row>
    <row r="436" spans="1:38">
      <c r="A436" s="2" t="s">
        <v>1106</v>
      </c>
      <c r="B436" s="5" t="s">
        <v>38</v>
      </c>
      <c r="C436" s="5" t="s">
        <v>39</v>
      </c>
      <c r="D436" s="6" t="s">
        <v>1490</v>
      </c>
      <c r="E436" s="8"/>
      <c r="F436" s="8"/>
      <c r="G436" s="8"/>
      <c r="H436" s="8"/>
      <c r="I436" s="8"/>
      <c r="J436" s="10" t="s">
        <v>41</v>
      </c>
      <c r="K436" s="10" t="s">
        <v>1491</v>
      </c>
      <c r="L436" s="10" t="s">
        <v>1492</v>
      </c>
      <c r="M436" s="10"/>
      <c r="N436" s="10" t="s">
        <v>44</v>
      </c>
      <c r="O436" s="23">
        <v>1.5</v>
      </c>
      <c r="P436" s="23">
        <v>3.72</v>
      </c>
      <c r="Q436" s="23"/>
      <c r="R436" s="23">
        <v>5.22</v>
      </c>
      <c r="S436" s="24">
        <v>9.99</v>
      </c>
      <c r="T436" s="11">
        <v>1</v>
      </c>
      <c r="U436" s="11">
        <v>1</v>
      </c>
      <c r="V436" s="24">
        <v>9.99</v>
      </c>
      <c r="W436" s="24"/>
      <c r="X436" s="24">
        <v>9.99</v>
      </c>
      <c r="Y436" s="11" t="s">
        <v>60</v>
      </c>
      <c r="Z436" s="12" t="s">
        <v>45</v>
      </c>
      <c r="AA436" s="13">
        <v>409640</v>
      </c>
      <c r="AB436" s="13">
        <v>65</v>
      </c>
      <c r="AC436" s="8" t="s">
        <v>55</v>
      </c>
      <c r="AD436" s="14" t="s">
        <v>1493</v>
      </c>
      <c r="AE436" s="26">
        <v>9.99</v>
      </c>
      <c r="AF436" s="26">
        <v>1</v>
      </c>
      <c r="AG436" s="26">
        <f>IFERROR(AE436 * (1 - O436/X436) -AF436 - P436- Q436,"NA")</f>
        <v>3.77</v>
      </c>
      <c r="AH436" s="15">
        <f>IFERROR(AG436 /AE436,"NA")</f>
        <v>0.37737737737738</v>
      </c>
      <c r="AI436" s="17">
        <f>IFERROR(AG436/AF436,"NA")</f>
        <v>3.77</v>
      </c>
      <c r="AJ436" s="5" t="str">
        <f>IF(AH436="NA","NA",IF(AH436&lt;0,"&lt;00    Group",IF(AH436&lt;10%,"00-10% Group",(IF(AH436&lt;20%,"10-20%","20%+ Group")))))</f>
        <v>20%+ Group</v>
      </c>
      <c r="AK436" s="21"/>
      <c r="AL436" t="s">
        <v>47</v>
      </c>
    </row>
    <row r="437" spans="1:38">
      <c r="A437" s="2" t="s">
        <v>1106</v>
      </c>
      <c r="B437" s="5" t="s">
        <v>38</v>
      </c>
      <c r="C437" s="5" t="s">
        <v>39</v>
      </c>
      <c r="D437" s="6" t="s">
        <v>1494</v>
      </c>
      <c r="E437" s="8">
        <v>1</v>
      </c>
      <c r="F437" s="8"/>
      <c r="G437" s="8"/>
      <c r="H437" s="8"/>
      <c r="I437" s="8"/>
      <c r="J437" s="10" t="s">
        <v>41</v>
      </c>
      <c r="K437" s="10" t="s">
        <v>1495</v>
      </c>
      <c r="L437" s="10" t="s">
        <v>1496</v>
      </c>
      <c r="M437" s="10">
        <v>1807</v>
      </c>
      <c r="N437" s="10" t="s">
        <v>44</v>
      </c>
      <c r="O437" s="23"/>
      <c r="P437" s="23"/>
      <c r="Q437" s="23"/>
      <c r="R437" s="23"/>
      <c r="S437" s="24">
        <v>48.73</v>
      </c>
      <c r="T437" s="11">
        <v>1</v>
      </c>
      <c r="U437" s="11">
        <v>1</v>
      </c>
      <c r="V437" s="24"/>
      <c r="W437" s="24">
        <v>37.99</v>
      </c>
      <c r="X437" s="24">
        <v>48.73</v>
      </c>
      <c r="Y437" s="11" t="s">
        <v>54</v>
      </c>
      <c r="Z437" s="12" t="s">
        <v>1016</v>
      </c>
      <c r="AA437" s="13">
        <v>611715</v>
      </c>
      <c r="AB437" s="13" t="s">
        <v>243</v>
      </c>
      <c r="AC437" s="8" t="s">
        <v>55</v>
      </c>
      <c r="AD437" s="14" t="s">
        <v>1497</v>
      </c>
      <c r="AE437" s="26">
        <v>48.73</v>
      </c>
      <c r="AF437" s="26">
        <v>1</v>
      </c>
      <c r="AG437" s="26">
        <f>IFERROR(AE437 * (1 - O437/X437) -AF437 - P437- Q437,"NA")</f>
        <v>47.73</v>
      </c>
      <c r="AH437" s="15">
        <f>IFERROR(AG437 /AE437,"NA")</f>
        <v>0.97947876051714</v>
      </c>
      <c r="AI437" s="17">
        <f>IFERROR(AG437/AF437,"NA")</f>
        <v>47.73</v>
      </c>
      <c r="AJ437" s="5" t="str">
        <f>IF(AH437="NA","NA",IF(AH437&lt;0,"&lt;00    Group",IF(AH437&lt;10%,"00-10% Group",(IF(AH437&lt;20%,"10-20%","20%+ Group")))))</f>
        <v>20%+ Group</v>
      </c>
      <c r="AK437" s="21"/>
      <c r="AL437" t="s">
        <v>47</v>
      </c>
    </row>
    <row r="438" spans="1:38">
      <c r="A438" s="2" t="s">
        <v>1106</v>
      </c>
      <c r="B438" s="5" t="s">
        <v>38</v>
      </c>
      <c r="C438" s="5" t="s">
        <v>39</v>
      </c>
      <c r="D438" s="6" t="s">
        <v>1476</v>
      </c>
      <c r="E438" s="8">
        <v>1</v>
      </c>
      <c r="F438" s="8"/>
      <c r="G438" s="8"/>
      <c r="H438" s="8"/>
      <c r="I438" s="8">
        <v>0.31</v>
      </c>
      <c r="J438" s="10" t="s">
        <v>41</v>
      </c>
      <c r="K438" s="10" t="s">
        <v>1477</v>
      </c>
      <c r="L438" s="10" t="s">
        <v>1478</v>
      </c>
      <c r="M438" s="10"/>
      <c r="N438" s="10" t="s">
        <v>1479</v>
      </c>
      <c r="O438" s="23"/>
      <c r="P438" s="23"/>
      <c r="Q438" s="23"/>
      <c r="R438" s="23"/>
      <c r="S438" s="24">
        <v>8.99</v>
      </c>
      <c r="T438" s="11">
        <v>1</v>
      </c>
      <c r="U438" s="11">
        <v>1</v>
      </c>
      <c r="V438" s="24"/>
      <c r="W438" s="24">
        <v>8.99</v>
      </c>
      <c r="X438" s="24">
        <v>8.99</v>
      </c>
      <c r="Y438" s="11" t="s">
        <v>54</v>
      </c>
      <c r="Z438" s="12" t="s">
        <v>45</v>
      </c>
      <c r="AA438" s="13">
        <v>1013477</v>
      </c>
      <c r="AB438" s="13" t="s">
        <v>243</v>
      </c>
      <c r="AC438" s="8" t="s">
        <v>55</v>
      </c>
      <c r="AD438" s="14" t="s">
        <v>1480</v>
      </c>
      <c r="AE438" s="26">
        <v>8.99</v>
      </c>
      <c r="AF438" s="26">
        <v>1</v>
      </c>
      <c r="AG438" s="26">
        <f>IFERROR(AE438 * (1 - O438/X438) -AF438 - P438- Q438,"NA")</f>
        <v>7.99</v>
      </c>
      <c r="AH438" s="15">
        <f>IFERROR(AG438 /AE438,"NA")</f>
        <v>0.88876529477197</v>
      </c>
      <c r="AI438" s="17">
        <f>IFERROR(AG438/AF438,"NA")</f>
        <v>7.99</v>
      </c>
      <c r="AJ438" s="5" t="str">
        <f>IF(AH438="NA","NA",IF(AH438&lt;0,"&lt;00    Group",IF(AH438&lt;10%,"00-10% Group",(IF(AH438&lt;20%,"10-20%","20%+ Group")))))</f>
        <v>20%+ Group</v>
      </c>
      <c r="AK438" s="21"/>
      <c r="AL438" t="s">
        <v>47</v>
      </c>
    </row>
    <row r="439" spans="1:38">
      <c r="A439" s="2" t="s">
        <v>1106</v>
      </c>
      <c r="B439" s="5" t="s">
        <v>38</v>
      </c>
      <c r="C439" s="5" t="s">
        <v>39</v>
      </c>
      <c r="D439" s="6" t="s">
        <v>1498</v>
      </c>
      <c r="E439" s="8"/>
      <c r="F439" s="8"/>
      <c r="G439" s="8"/>
      <c r="H439" s="8"/>
      <c r="I439" s="8"/>
      <c r="J439" s="10" t="s">
        <v>41</v>
      </c>
      <c r="K439" s="10" t="s">
        <v>1499</v>
      </c>
      <c r="L439" s="10" t="s">
        <v>1500</v>
      </c>
      <c r="M439" s="10"/>
      <c r="N439" s="10" t="s">
        <v>44</v>
      </c>
      <c r="O439" s="23">
        <v>1.05</v>
      </c>
      <c r="P439" s="23">
        <v>3.96</v>
      </c>
      <c r="Q439" s="23"/>
      <c r="R439" s="23">
        <v>5.01</v>
      </c>
      <c r="S439" s="24">
        <v>6.99</v>
      </c>
      <c r="T439" s="11">
        <v>1</v>
      </c>
      <c r="U439" s="11">
        <v>1</v>
      </c>
      <c r="V439" s="24">
        <v>6.99</v>
      </c>
      <c r="W439" s="24"/>
      <c r="X439" s="24">
        <v>6.99</v>
      </c>
      <c r="Y439" s="11" t="s">
        <v>60</v>
      </c>
      <c r="Z439" s="12" t="s">
        <v>45</v>
      </c>
      <c r="AA439" s="13">
        <v>179305</v>
      </c>
      <c r="AB439" s="13">
        <v>65</v>
      </c>
      <c r="AC439" s="8" t="s">
        <v>55</v>
      </c>
      <c r="AD439" s="14" t="s">
        <v>1501</v>
      </c>
      <c r="AE439" s="26">
        <v>6.99</v>
      </c>
      <c r="AF439" s="26">
        <v>1</v>
      </c>
      <c r="AG439" s="26">
        <f>IFERROR(AE439 * (1 - O439/X439) -AF439 - P439- Q439,"NA")</f>
        <v>0.98</v>
      </c>
      <c r="AH439" s="15">
        <f>IFERROR(AG439 /AE439,"NA")</f>
        <v>0.14020028612303</v>
      </c>
      <c r="AI439" s="17">
        <f>IFERROR(AG439/AF439,"NA")</f>
        <v>0.98</v>
      </c>
      <c r="AJ439" s="5" t="str">
        <f>IF(AH439="NA","NA",IF(AH439&lt;0,"&lt;00    Group",IF(AH439&lt;10%,"00-10% Group",(IF(AH439&lt;20%,"10-20%","20%+ Group")))))</f>
        <v>10-20%</v>
      </c>
      <c r="AK439" s="21"/>
      <c r="AL439" t="s">
        <v>47</v>
      </c>
    </row>
    <row r="440" spans="1:38">
      <c r="A440" s="2" t="s">
        <v>1106</v>
      </c>
      <c r="B440" s="5" t="s">
        <v>38</v>
      </c>
      <c r="C440" s="5" t="s">
        <v>39</v>
      </c>
      <c r="D440" s="6" t="s">
        <v>1502</v>
      </c>
      <c r="E440" s="8"/>
      <c r="F440" s="8"/>
      <c r="G440" s="8"/>
      <c r="H440" s="8"/>
      <c r="I440" s="8"/>
      <c r="J440" s="10" t="s">
        <v>41</v>
      </c>
      <c r="K440" s="10" t="s">
        <v>1503</v>
      </c>
      <c r="L440" s="10" t="s">
        <v>1504</v>
      </c>
      <c r="M440" s="10"/>
      <c r="N440" s="10" t="s">
        <v>44</v>
      </c>
      <c r="O440" s="23">
        <v>3.75</v>
      </c>
      <c r="P440" s="23">
        <v>5.4</v>
      </c>
      <c r="Q440" s="23"/>
      <c r="R440" s="23">
        <v>9.15</v>
      </c>
      <c r="S440" s="24">
        <v>24.97</v>
      </c>
      <c r="T440" s="11">
        <v>1</v>
      </c>
      <c r="U440" s="11">
        <v>1</v>
      </c>
      <c r="V440" s="24">
        <v>24.97</v>
      </c>
      <c r="W440" s="24"/>
      <c r="X440" s="24">
        <v>24.97</v>
      </c>
      <c r="Y440" s="11" t="s">
        <v>60</v>
      </c>
      <c r="Z440" s="12" t="s">
        <v>45</v>
      </c>
      <c r="AA440" s="13">
        <v>853606</v>
      </c>
      <c r="AB440" s="13" t="s">
        <v>243</v>
      </c>
      <c r="AC440" s="8" t="s">
        <v>55</v>
      </c>
      <c r="AD440" s="14" t="s">
        <v>1505</v>
      </c>
      <c r="AE440" s="26">
        <v>24.97</v>
      </c>
      <c r="AF440" s="26">
        <v>1</v>
      </c>
      <c r="AG440" s="26">
        <f>IFERROR(AE440 * (1 - O440/X440) -AF440 - P440- Q440,"NA")</f>
        <v>14.82</v>
      </c>
      <c r="AH440" s="15">
        <f>IFERROR(AG440 /AE440,"NA")</f>
        <v>0.59351221465759</v>
      </c>
      <c r="AI440" s="17">
        <f>IFERROR(AG440/AF440,"NA")</f>
        <v>14.82</v>
      </c>
      <c r="AJ440" s="5" t="str">
        <f>IF(AH440="NA","NA",IF(AH440&lt;0,"&lt;00    Group",IF(AH440&lt;10%,"00-10% Group",(IF(AH440&lt;20%,"10-20%","20%+ Group")))))</f>
        <v>20%+ Group</v>
      </c>
      <c r="AK440" s="21"/>
      <c r="AL440" t="s">
        <v>47</v>
      </c>
    </row>
    <row r="441" spans="1:38">
      <c r="A441" s="2" t="s">
        <v>1106</v>
      </c>
      <c r="B441" s="5" t="s">
        <v>38</v>
      </c>
      <c r="C441" s="5" t="s">
        <v>39</v>
      </c>
      <c r="D441" s="6" t="s">
        <v>1506</v>
      </c>
      <c r="E441" s="8">
        <v>1</v>
      </c>
      <c r="F441" s="8">
        <v>1</v>
      </c>
      <c r="G441" s="8">
        <v>6.5</v>
      </c>
      <c r="H441" s="8">
        <v>2.1</v>
      </c>
      <c r="I441" s="8">
        <v>0.52</v>
      </c>
      <c r="J441" s="10" t="s">
        <v>41</v>
      </c>
      <c r="K441" s="10" t="s">
        <v>1507</v>
      </c>
      <c r="L441" s="10" t="s">
        <v>1508</v>
      </c>
      <c r="M441" s="10" t="s">
        <v>1509</v>
      </c>
      <c r="N441" s="10" t="s">
        <v>44</v>
      </c>
      <c r="O441" s="23"/>
      <c r="P441" s="23"/>
      <c r="Q441" s="23"/>
      <c r="R441" s="23"/>
      <c r="S441" s="24"/>
      <c r="T441" s="11"/>
      <c r="U441" s="11"/>
      <c r="V441" s="24"/>
      <c r="W441" s="24"/>
      <c r="X441" s="24"/>
      <c r="Y441" s="11"/>
      <c r="Z441" s="12" t="s">
        <v>45</v>
      </c>
      <c r="AA441" s="13">
        <v>240743</v>
      </c>
      <c r="AB441" s="13">
        <v>65</v>
      </c>
      <c r="AC441" s="8"/>
      <c r="AD441" s="14" t="s">
        <v>1510</v>
      </c>
      <c r="AE441" s="26"/>
      <c r="AF441" s="26">
        <v>1</v>
      </c>
      <c r="AG441" s="26" t="str">
        <f>IFERROR(AE441 * (1 - O441/X441) -AF441 - P441- Q441,"NA")</f>
        <v>NA</v>
      </c>
      <c r="AH441" s="15" t="str">
        <f>IFERROR(AG441 /AE441,"NA")</f>
        <v>NA</v>
      </c>
      <c r="AI441" s="17" t="str">
        <f>IFERROR(AG441/AF441,"NA")</f>
        <v>NA</v>
      </c>
      <c r="AJ441" s="5" t="str">
        <f>IF(AH441="NA","NA",IF(AH441&lt;0,"&lt;00    Group",IF(AH441&lt;10%,"00-10% Group",(IF(AH441&lt;20%,"10-20%","20%+ Group")))))</f>
        <v>NA</v>
      </c>
      <c r="AK441" s="21" t="s">
        <v>46</v>
      </c>
      <c r="AL441" t="s">
        <v>47</v>
      </c>
    </row>
    <row r="442" spans="1:38">
      <c r="A442" s="2" t="s">
        <v>1106</v>
      </c>
      <c r="B442" s="5" t="s">
        <v>38</v>
      </c>
      <c r="C442" s="5" t="s">
        <v>39</v>
      </c>
      <c r="D442" s="6" t="s">
        <v>1511</v>
      </c>
      <c r="E442" s="8">
        <v>1</v>
      </c>
      <c r="F442" s="8"/>
      <c r="G442" s="8"/>
      <c r="H442" s="8"/>
      <c r="I442" s="8"/>
      <c r="J442" s="10" t="s">
        <v>41</v>
      </c>
      <c r="K442" s="10" t="s">
        <v>1512</v>
      </c>
      <c r="L442" s="10" t="s">
        <v>1513</v>
      </c>
      <c r="M442" s="10"/>
      <c r="N442" s="10" t="s">
        <v>44</v>
      </c>
      <c r="O442" s="23"/>
      <c r="P442" s="23"/>
      <c r="Q442" s="23"/>
      <c r="R442" s="23"/>
      <c r="S442" s="24"/>
      <c r="T442" s="11"/>
      <c r="U442" s="11"/>
      <c r="V442" s="24"/>
      <c r="W442" s="24"/>
      <c r="X442" s="24"/>
      <c r="Y442" s="11"/>
      <c r="Z442" s="12" t="s">
        <v>45</v>
      </c>
      <c r="AA442" s="13">
        <v>596385</v>
      </c>
      <c r="AB442" s="13" t="s">
        <v>243</v>
      </c>
      <c r="AC442" s="8"/>
      <c r="AD442" s="14"/>
      <c r="AE442" s="26"/>
      <c r="AF442" s="26">
        <v>1</v>
      </c>
      <c r="AG442" s="26" t="str">
        <f>IFERROR(AE442 * (1 - O442/X442) -AF442 - P442- Q442,"NA")</f>
        <v>NA</v>
      </c>
      <c r="AH442" s="15" t="str">
        <f>IFERROR(AG442 /AE442,"NA")</f>
        <v>NA</v>
      </c>
      <c r="AI442" s="17" t="str">
        <f>IFERROR(AG442/AF442,"NA")</f>
        <v>NA</v>
      </c>
      <c r="AJ442" s="5" t="str">
        <f>IF(AH442="NA","NA",IF(AH442&lt;0,"&lt;00    Group",IF(AH442&lt;10%,"00-10% Group",(IF(AH442&lt;20%,"10-20%","20%+ Group")))))</f>
        <v>NA</v>
      </c>
      <c r="AK442" s="21" t="s">
        <v>46</v>
      </c>
      <c r="AL442" t="s">
        <v>47</v>
      </c>
    </row>
    <row r="443" spans="1:38">
      <c r="A443" s="2" t="s">
        <v>1106</v>
      </c>
      <c r="B443" s="5" t="s">
        <v>38</v>
      </c>
      <c r="C443" s="5" t="s">
        <v>39</v>
      </c>
      <c r="D443" s="6" t="s">
        <v>1514</v>
      </c>
      <c r="E443" s="8"/>
      <c r="F443" s="8"/>
      <c r="G443" s="8"/>
      <c r="H443" s="8"/>
      <c r="I443" s="8"/>
      <c r="J443" s="10" t="s">
        <v>41</v>
      </c>
      <c r="K443" s="10" t="s">
        <v>344</v>
      </c>
      <c r="L443" s="10" t="s">
        <v>1515</v>
      </c>
      <c r="M443" s="10"/>
      <c r="N443" s="10" t="s">
        <v>44</v>
      </c>
      <c r="O443" s="23"/>
      <c r="P443" s="23"/>
      <c r="Q443" s="23"/>
      <c r="R443" s="23"/>
      <c r="S443" s="24"/>
      <c r="T443" s="11"/>
      <c r="U443" s="11"/>
      <c r="V443" s="24"/>
      <c r="W443" s="24"/>
      <c r="X443" s="24"/>
      <c r="Y443" s="11"/>
      <c r="Z443" s="12" t="s">
        <v>45</v>
      </c>
      <c r="AA443" s="13">
        <v>348869</v>
      </c>
      <c r="AB443" s="13">
        <v>65</v>
      </c>
      <c r="AC443" s="8"/>
      <c r="AD443" s="14"/>
      <c r="AE443" s="26"/>
      <c r="AF443" s="26">
        <v>1</v>
      </c>
      <c r="AG443" s="26" t="str">
        <f>IFERROR(AE443 * (1 - O443/X443) -AF443 - P443- Q443,"NA")</f>
        <v>NA</v>
      </c>
      <c r="AH443" s="15" t="str">
        <f>IFERROR(AG443 /AE443,"NA")</f>
        <v>NA</v>
      </c>
      <c r="AI443" s="17" t="str">
        <f>IFERROR(AG443/AF443,"NA")</f>
        <v>NA</v>
      </c>
      <c r="AJ443" s="5" t="str">
        <f>IF(AH443="NA","NA",IF(AH443&lt;0,"&lt;00    Group",IF(AH443&lt;10%,"00-10% Group",(IF(AH443&lt;20%,"10-20%","20%+ Group")))))</f>
        <v>NA</v>
      </c>
      <c r="AK443" s="21" t="s">
        <v>46</v>
      </c>
      <c r="AL443" t="s">
        <v>47</v>
      </c>
    </row>
    <row r="444" spans="1:38">
      <c r="A444" s="2" t="s">
        <v>1106</v>
      </c>
      <c r="B444" s="5" t="s">
        <v>38</v>
      </c>
      <c r="C444" s="5" t="s">
        <v>39</v>
      </c>
      <c r="D444" s="6" t="s">
        <v>1516</v>
      </c>
      <c r="E444" s="8"/>
      <c r="F444" s="8"/>
      <c r="G444" s="8"/>
      <c r="H444" s="8"/>
      <c r="I444" s="8"/>
      <c r="J444" s="10" t="s">
        <v>41</v>
      </c>
      <c r="K444" s="10" t="s">
        <v>1517</v>
      </c>
      <c r="L444" s="10" t="s">
        <v>934</v>
      </c>
      <c r="M444" s="10"/>
      <c r="N444" s="10" t="s">
        <v>44</v>
      </c>
      <c r="O444" s="23">
        <v>1.35</v>
      </c>
      <c r="P444" s="23">
        <v>3.72</v>
      </c>
      <c r="Q444" s="23"/>
      <c r="R444" s="23">
        <v>5.07</v>
      </c>
      <c r="S444" s="24">
        <v>8.98</v>
      </c>
      <c r="T444" s="11">
        <v>3</v>
      </c>
      <c r="U444" s="11">
        <v>3</v>
      </c>
      <c r="V444" s="24">
        <v>8.98</v>
      </c>
      <c r="W444" s="24">
        <v>7.36</v>
      </c>
      <c r="X444" s="24">
        <v>8.98</v>
      </c>
      <c r="Y444" s="11" t="s">
        <v>60</v>
      </c>
      <c r="Z444" s="12" t="s">
        <v>45</v>
      </c>
      <c r="AA444" s="13">
        <v>363453</v>
      </c>
      <c r="AB444" s="13">
        <v>65</v>
      </c>
      <c r="AC444" s="8" t="s">
        <v>55</v>
      </c>
      <c r="AD444" s="14" t="s">
        <v>1518</v>
      </c>
      <c r="AE444" s="26">
        <v>8.98</v>
      </c>
      <c r="AF444" s="26">
        <v>1</v>
      </c>
      <c r="AG444" s="26">
        <f>IFERROR(AE444 * (1 - O444/X444) -AF444 - P444- Q444,"NA")</f>
        <v>2.91</v>
      </c>
      <c r="AH444" s="15">
        <f>IFERROR(AG444 /AE444,"NA")</f>
        <v>0.32405345211581</v>
      </c>
      <c r="AI444" s="17">
        <f>IFERROR(AG444/AF444,"NA")</f>
        <v>2.91</v>
      </c>
      <c r="AJ444" s="5" t="str">
        <f>IF(AH444="NA","NA",IF(AH444&lt;0,"&lt;00    Group",IF(AH444&lt;10%,"00-10% Group",(IF(AH444&lt;20%,"10-20%","20%+ Group")))))</f>
        <v>20%+ Group</v>
      </c>
      <c r="AK444" s="21"/>
      <c r="AL444" t="s">
        <v>47</v>
      </c>
    </row>
    <row r="445" spans="1:38">
      <c r="A445" s="2" t="s">
        <v>1106</v>
      </c>
      <c r="B445" s="5" t="s">
        <v>38</v>
      </c>
      <c r="C445" s="5" t="s">
        <v>39</v>
      </c>
      <c r="D445" s="6" t="s">
        <v>1498</v>
      </c>
      <c r="E445" s="8"/>
      <c r="F445" s="8"/>
      <c r="G445" s="8"/>
      <c r="H445" s="8"/>
      <c r="I445" s="8"/>
      <c r="J445" s="10" t="s">
        <v>41</v>
      </c>
      <c r="K445" s="10" t="s">
        <v>1499</v>
      </c>
      <c r="L445" s="10" t="s">
        <v>1500</v>
      </c>
      <c r="M445" s="10"/>
      <c r="N445" s="10" t="s">
        <v>44</v>
      </c>
      <c r="O445" s="23">
        <v>1.05</v>
      </c>
      <c r="P445" s="23">
        <v>3.96</v>
      </c>
      <c r="Q445" s="23"/>
      <c r="R445" s="23">
        <v>5.01</v>
      </c>
      <c r="S445" s="24">
        <v>6.99</v>
      </c>
      <c r="T445" s="11">
        <v>1</v>
      </c>
      <c r="U445" s="11">
        <v>1</v>
      </c>
      <c r="V445" s="24">
        <v>6.99</v>
      </c>
      <c r="W445" s="24"/>
      <c r="X445" s="24">
        <v>6.99</v>
      </c>
      <c r="Y445" s="11" t="s">
        <v>60</v>
      </c>
      <c r="Z445" s="12" t="s">
        <v>45</v>
      </c>
      <c r="AA445" s="13">
        <v>179305</v>
      </c>
      <c r="AB445" s="13">
        <v>65</v>
      </c>
      <c r="AC445" s="8" t="s">
        <v>55</v>
      </c>
      <c r="AD445" s="14" t="s">
        <v>1501</v>
      </c>
      <c r="AE445" s="26">
        <v>6.99</v>
      </c>
      <c r="AF445" s="26">
        <v>1</v>
      </c>
      <c r="AG445" s="26">
        <f>IFERROR(AE445 * (1 - O445/X445) -AF445 - P445- Q445,"NA")</f>
        <v>0.98</v>
      </c>
      <c r="AH445" s="15">
        <f>IFERROR(AG445 /AE445,"NA")</f>
        <v>0.14020028612303</v>
      </c>
      <c r="AI445" s="17">
        <f>IFERROR(AG445/AF445,"NA")</f>
        <v>0.98</v>
      </c>
      <c r="AJ445" s="5" t="str">
        <f>IF(AH445="NA","NA",IF(AH445&lt;0,"&lt;00    Group",IF(AH445&lt;10%,"00-10% Group",(IF(AH445&lt;20%,"10-20%","20%+ Group")))))</f>
        <v>10-20%</v>
      </c>
      <c r="AK445" s="21"/>
      <c r="AL445" t="s">
        <v>47</v>
      </c>
    </row>
    <row r="446" spans="1:38">
      <c r="A446" s="2" t="s">
        <v>1106</v>
      </c>
      <c r="B446" s="5" t="s">
        <v>38</v>
      </c>
      <c r="C446" s="5" t="s">
        <v>39</v>
      </c>
      <c r="D446" s="6" t="s">
        <v>1498</v>
      </c>
      <c r="E446" s="8"/>
      <c r="F446" s="8"/>
      <c r="G446" s="8"/>
      <c r="H446" s="8"/>
      <c r="I446" s="8"/>
      <c r="J446" s="10" t="s">
        <v>41</v>
      </c>
      <c r="K446" s="10" t="s">
        <v>1499</v>
      </c>
      <c r="L446" s="10" t="s">
        <v>1500</v>
      </c>
      <c r="M446" s="10"/>
      <c r="N446" s="10" t="s">
        <v>44</v>
      </c>
      <c r="O446" s="23">
        <v>1.05</v>
      </c>
      <c r="P446" s="23">
        <v>3.96</v>
      </c>
      <c r="Q446" s="23"/>
      <c r="R446" s="23">
        <v>5.01</v>
      </c>
      <c r="S446" s="24">
        <v>6.99</v>
      </c>
      <c r="T446" s="11">
        <v>1</v>
      </c>
      <c r="U446" s="11">
        <v>1</v>
      </c>
      <c r="V446" s="24">
        <v>6.99</v>
      </c>
      <c r="W446" s="24"/>
      <c r="X446" s="24">
        <v>6.99</v>
      </c>
      <c r="Y446" s="11" t="s">
        <v>60</v>
      </c>
      <c r="Z446" s="12" t="s">
        <v>45</v>
      </c>
      <c r="AA446" s="13">
        <v>179305</v>
      </c>
      <c r="AB446" s="13">
        <v>65</v>
      </c>
      <c r="AC446" s="8" t="s">
        <v>55</v>
      </c>
      <c r="AD446" s="14" t="s">
        <v>1501</v>
      </c>
      <c r="AE446" s="26">
        <v>6.99</v>
      </c>
      <c r="AF446" s="26">
        <v>1</v>
      </c>
      <c r="AG446" s="26">
        <f>IFERROR(AE446 * (1 - O446/X446) -AF446 - P446- Q446,"NA")</f>
        <v>0.98</v>
      </c>
      <c r="AH446" s="15">
        <f>IFERROR(AG446 /AE446,"NA")</f>
        <v>0.14020028612303</v>
      </c>
      <c r="AI446" s="17">
        <f>IFERROR(AG446/AF446,"NA")</f>
        <v>0.98</v>
      </c>
      <c r="AJ446" s="5" t="str">
        <f>IF(AH446="NA","NA",IF(AH446&lt;0,"&lt;00    Group",IF(AH446&lt;10%,"00-10% Group",(IF(AH446&lt;20%,"10-20%","20%+ Group")))))</f>
        <v>10-20%</v>
      </c>
      <c r="AK446" s="21"/>
      <c r="AL446" t="s">
        <v>47</v>
      </c>
    </row>
    <row r="447" spans="1:38">
      <c r="A447" s="2" t="s">
        <v>1106</v>
      </c>
      <c r="B447" s="5" t="s">
        <v>38</v>
      </c>
      <c r="C447" s="5" t="s">
        <v>39</v>
      </c>
      <c r="D447" s="6" t="s">
        <v>1502</v>
      </c>
      <c r="E447" s="8"/>
      <c r="F447" s="8"/>
      <c r="G447" s="8"/>
      <c r="H447" s="8"/>
      <c r="I447" s="8"/>
      <c r="J447" s="10" t="s">
        <v>41</v>
      </c>
      <c r="K447" s="10" t="s">
        <v>1503</v>
      </c>
      <c r="L447" s="10" t="s">
        <v>1504</v>
      </c>
      <c r="M447" s="10"/>
      <c r="N447" s="10" t="s">
        <v>44</v>
      </c>
      <c r="O447" s="23">
        <v>3.75</v>
      </c>
      <c r="P447" s="23">
        <v>5.4</v>
      </c>
      <c r="Q447" s="23"/>
      <c r="R447" s="23">
        <v>9.15</v>
      </c>
      <c r="S447" s="24">
        <v>24.97</v>
      </c>
      <c r="T447" s="11">
        <v>1</v>
      </c>
      <c r="U447" s="11">
        <v>1</v>
      </c>
      <c r="V447" s="24">
        <v>24.97</v>
      </c>
      <c r="W447" s="24"/>
      <c r="X447" s="24">
        <v>24.97</v>
      </c>
      <c r="Y447" s="11" t="s">
        <v>60</v>
      </c>
      <c r="Z447" s="12" t="s">
        <v>45</v>
      </c>
      <c r="AA447" s="13">
        <v>853606</v>
      </c>
      <c r="AB447" s="13" t="s">
        <v>243</v>
      </c>
      <c r="AC447" s="8" t="s">
        <v>55</v>
      </c>
      <c r="AD447" s="14" t="s">
        <v>1505</v>
      </c>
      <c r="AE447" s="26">
        <v>24.97</v>
      </c>
      <c r="AF447" s="26">
        <v>1</v>
      </c>
      <c r="AG447" s="26">
        <f>IFERROR(AE447 * (1 - O447/X447) -AF447 - P447- Q447,"NA")</f>
        <v>14.82</v>
      </c>
      <c r="AH447" s="15">
        <f>IFERROR(AG447 /AE447,"NA")</f>
        <v>0.59351221465759</v>
      </c>
      <c r="AI447" s="17">
        <f>IFERROR(AG447/AF447,"NA")</f>
        <v>14.82</v>
      </c>
      <c r="AJ447" s="5" t="str">
        <f>IF(AH447="NA","NA",IF(AH447&lt;0,"&lt;00    Group",IF(AH447&lt;10%,"00-10% Group",(IF(AH447&lt;20%,"10-20%","20%+ Group")))))</f>
        <v>20%+ Group</v>
      </c>
      <c r="AK447" s="21"/>
      <c r="AL447" t="s">
        <v>47</v>
      </c>
    </row>
    <row r="448" spans="1:38">
      <c r="A448" s="2" t="s">
        <v>1106</v>
      </c>
      <c r="B448" s="5" t="s">
        <v>38</v>
      </c>
      <c r="C448" s="5" t="s">
        <v>39</v>
      </c>
      <c r="D448" s="6" t="s">
        <v>1519</v>
      </c>
      <c r="E448" s="8"/>
      <c r="F448" s="8"/>
      <c r="G448" s="8"/>
      <c r="H448" s="8"/>
      <c r="I448" s="8"/>
      <c r="J448" s="10" t="s">
        <v>41</v>
      </c>
      <c r="K448" s="10" t="s">
        <v>1520</v>
      </c>
      <c r="L448" s="10" t="s">
        <v>1521</v>
      </c>
      <c r="M448" s="10"/>
      <c r="N448" s="10" t="s">
        <v>50</v>
      </c>
      <c r="O448" s="23"/>
      <c r="P448" s="23"/>
      <c r="Q448" s="23"/>
      <c r="R448" s="23"/>
      <c r="S448" s="24"/>
      <c r="T448" s="11"/>
      <c r="U448" s="11"/>
      <c r="V448" s="24"/>
      <c r="W448" s="24"/>
      <c r="X448" s="24"/>
      <c r="Y448" s="11"/>
      <c r="Z448" s="12" t="s">
        <v>45</v>
      </c>
      <c r="AA448" s="13">
        <v>777505</v>
      </c>
      <c r="AB448" s="13" t="s">
        <v>243</v>
      </c>
      <c r="AC448" s="8"/>
      <c r="AD448" s="14"/>
      <c r="AE448" s="26"/>
      <c r="AF448" s="26">
        <v>1</v>
      </c>
      <c r="AG448" s="26" t="str">
        <f>IFERROR(AE448 * (1 - O448/X448) -AF448 - P448- Q448,"NA")</f>
        <v>NA</v>
      </c>
      <c r="AH448" s="15" t="str">
        <f>IFERROR(AG448 /AE448,"NA")</f>
        <v>NA</v>
      </c>
      <c r="AI448" s="17" t="str">
        <f>IFERROR(AG448/AF448,"NA")</f>
        <v>NA</v>
      </c>
      <c r="AJ448" s="5" t="str">
        <f>IF(AH448="NA","NA",IF(AH448&lt;0,"&lt;00    Group",IF(AH448&lt;10%,"00-10% Group",(IF(AH448&lt;20%,"10-20%","20%+ Group")))))</f>
        <v>NA</v>
      </c>
      <c r="AK448" s="21" t="s">
        <v>46</v>
      </c>
      <c r="AL448" t="s">
        <v>47</v>
      </c>
    </row>
    <row r="449" spans="1:38">
      <c r="A449" s="2" t="s">
        <v>1106</v>
      </c>
      <c r="B449" s="5" t="s">
        <v>38</v>
      </c>
      <c r="C449" s="5" t="s">
        <v>39</v>
      </c>
      <c r="D449" s="6" t="s">
        <v>1522</v>
      </c>
      <c r="E449" s="8"/>
      <c r="F449" s="8">
        <v>1.96</v>
      </c>
      <c r="G449" s="8">
        <v>7.48</v>
      </c>
      <c r="H449" s="8">
        <v>1.57</v>
      </c>
      <c r="I449" s="8">
        <v>0.46</v>
      </c>
      <c r="J449" s="10" t="s">
        <v>41</v>
      </c>
      <c r="K449" s="10" t="s">
        <v>1523</v>
      </c>
      <c r="L449" s="10" t="s">
        <v>1524</v>
      </c>
      <c r="M449" s="10"/>
      <c r="N449" s="10" t="s">
        <v>44</v>
      </c>
      <c r="O449" s="23"/>
      <c r="P449" s="23"/>
      <c r="Q449" s="23"/>
      <c r="R449" s="23"/>
      <c r="S449" s="24"/>
      <c r="T449" s="11"/>
      <c r="U449" s="11"/>
      <c r="V449" s="24"/>
      <c r="W449" s="24"/>
      <c r="X449" s="24"/>
      <c r="Y449" s="11"/>
      <c r="Z449" s="12" t="s">
        <v>45</v>
      </c>
      <c r="AA449" s="13">
        <v>322250</v>
      </c>
      <c r="AB449" s="13">
        <v>65</v>
      </c>
      <c r="AC449" s="8"/>
      <c r="AD449" s="14"/>
      <c r="AE449" s="26"/>
      <c r="AF449" s="26">
        <v>1</v>
      </c>
      <c r="AG449" s="26" t="str">
        <f>IFERROR(AE449 * (1 - O449/X449) -AF449 - P449- Q449,"NA")</f>
        <v>NA</v>
      </c>
      <c r="AH449" s="15" t="str">
        <f>IFERROR(AG449 /AE449,"NA")</f>
        <v>NA</v>
      </c>
      <c r="AI449" s="17" t="str">
        <f>IFERROR(AG449/AF449,"NA")</f>
        <v>NA</v>
      </c>
      <c r="AJ449" s="5" t="str">
        <f>IF(AH449="NA","NA",IF(AH449&lt;0,"&lt;00    Group",IF(AH449&lt;10%,"00-10% Group",(IF(AH449&lt;20%,"10-20%","20%+ Group")))))</f>
        <v>NA</v>
      </c>
      <c r="AK449" s="21" t="s">
        <v>46</v>
      </c>
      <c r="AL449" t="s">
        <v>47</v>
      </c>
    </row>
    <row r="450" spans="1:38">
      <c r="A450" s="2" t="s">
        <v>1106</v>
      </c>
      <c r="B450" s="5" t="s">
        <v>38</v>
      </c>
      <c r="C450" s="5" t="s">
        <v>39</v>
      </c>
      <c r="D450" s="6" t="s">
        <v>1525</v>
      </c>
      <c r="E450" s="8"/>
      <c r="F450" s="8"/>
      <c r="G450" s="8"/>
      <c r="H450" s="8"/>
      <c r="I450" s="8"/>
      <c r="J450" s="10" t="s">
        <v>41</v>
      </c>
      <c r="K450" s="10" t="s">
        <v>1526</v>
      </c>
      <c r="L450" s="10" t="s">
        <v>1527</v>
      </c>
      <c r="M450" s="10"/>
      <c r="N450" s="10" t="s">
        <v>44</v>
      </c>
      <c r="O450" s="23"/>
      <c r="P450" s="23"/>
      <c r="Q450" s="23"/>
      <c r="R450" s="23"/>
      <c r="S450" s="24"/>
      <c r="T450" s="11"/>
      <c r="U450" s="11"/>
      <c r="V450" s="24"/>
      <c r="W450" s="24"/>
      <c r="X450" s="24"/>
      <c r="Y450" s="11"/>
      <c r="Z450" s="12" t="s">
        <v>45</v>
      </c>
      <c r="AA450" s="13">
        <v>247825</v>
      </c>
      <c r="AB450" s="13">
        <v>65</v>
      </c>
      <c r="AC450" s="8"/>
      <c r="AD450" s="14"/>
      <c r="AE450" s="26"/>
      <c r="AF450" s="26">
        <v>1</v>
      </c>
      <c r="AG450" s="26" t="str">
        <f>IFERROR(AE450 * (1 - O450/X450) -AF450 - P450- Q450,"NA")</f>
        <v>NA</v>
      </c>
      <c r="AH450" s="15" t="str">
        <f>IFERROR(AG450 /AE450,"NA")</f>
        <v>NA</v>
      </c>
      <c r="AI450" s="17" t="str">
        <f>IFERROR(AG450/AF450,"NA")</f>
        <v>NA</v>
      </c>
      <c r="AJ450" s="5" t="str">
        <f>IF(AH450="NA","NA",IF(AH450&lt;0,"&lt;00    Group",IF(AH450&lt;10%,"00-10% Group",(IF(AH450&lt;20%,"10-20%","20%+ Group")))))</f>
        <v>NA</v>
      </c>
      <c r="AK450" s="21" t="s">
        <v>46</v>
      </c>
      <c r="AL450" t="s">
        <v>47</v>
      </c>
    </row>
    <row r="451" spans="1:38">
      <c r="A451" s="2" t="s">
        <v>1106</v>
      </c>
      <c r="B451" s="5" t="s">
        <v>38</v>
      </c>
      <c r="C451" s="5" t="s">
        <v>39</v>
      </c>
      <c r="D451" s="6" t="s">
        <v>1522</v>
      </c>
      <c r="E451" s="8"/>
      <c r="F451" s="8">
        <v>1.96</v>
      </c>
      <c r="G451" s="8">
        <v>7.48</v>
      </c>
      <c r="H451" s="8">
        <v>1.57</v>
      </c>
      <c r="I451" s="8">
        <v>0.46</v>
      </c>
      <c r="J451" s="10" t="s">
        <v>41</v>
      </c>
      <c r="K451" s="10" t="s">
        <v>1523</v>
      </c>
      <c r="L451" s="10" t="s">
        <v>1524</v>
      </c>
      <c r="M451" s="10"/>
      <c r="N451" s="10" t="s">
        <v>44</v>
      </c>
      <c r="O451" s="23"/>
      <c r="P451" s="23"/>
      <c r="Q451" s="23"/>
      <c r="R451" s="23"/>
      <c r="S451" s="24"/>
      <c r="T451" s="11"/>
      <c r="U451" s="11"/>
      <c r="V451" s="24"/>
      <c r="W451" s="24"/>
      <c r="X451" s="24"/>
      <c r="Y451" s="11"/>
      <c r="Z451" s="12" t="s">
        <v>45</v>
      </c>
      <c r="AA451" s="13">
        <v>322250</v>
      </c>
      <c r="AB451" s="13">
        <v>65</v>
      </c>
      <c r="AC451" s="8"/>
      <c r="AD451" s="14"/>
      <c r="AE451" s="26"/>
      <c r="AF451" s="26">
        <v>1</v>
      </c>
      <c r="AG451" s="26" t="str">
        <f>IFERROR(AE451 * (1 - O451/X451) -AF451 - P451- Q451,"NA")</f>
        <v>NA</v>
      </c>
      <c r="AH451" s="15" t="str">
        <f>IFERROR(AG451 /AE451,"NA")</f>
        <v>NA</v>
      </c>
      <c r="AI451" s="17" t="str">
        <f>IFERROR(AG451/AF451,"NA")</f>
        <v>NA</v>
      </c>
      <c r="AJ451" s="5" t="str">
        <f>IF(AH451="NA","NA",IF(AH451&lt;0,"&lt;00    Group",IF(AH451&lt;10%,"00-10% Group",(IF(AH451&lt;20%,"10-20%","20%+ Group")))))</f>
        <v>NA</v>
      </c>
      <c r="AK451" s="21" t="s">
        <v>46</v>
      </c>
      <c r="AL451" t="s">
        <v>47</v>
      </c>
    </row>
    <row r="452" spans="1:38">
      <c r="A452" s="2" t="s">
        <v>1106</v>
      </c>
      <c r="B452" s="5" t="s">
        <v>38</v>
      </c>
      <c r="C452" s="5" t="s">
        <v>39</v>
      </c>
      <c r="D452" s="6" t="s">
        <v>1528</v>
      </c>
      <c r="E452" s="8"/>
      <c r="F452" s="8"/>
      <c r="G452" s="8"/>
      <c r="H452" s="8"/>
      <c r="I452" s="8"/>
      <c r="J452" s="10" t="s">
        <v>41</v>
      </c>
      <c r="K452" s="10" t="s">
        <v>1529</v>
      </c>
      <c r="L452" s="10" t="s">
        <v>1530</v>
      </c>
      <c r="M452" s="10"/>
      <c r="N452" s="10" t="s">
        <v>50</v>
      </c>
      <c r="O452" s="23">
        <v>1.51</v>
      </c>
      <c r="P452" s="23">
        <v>3.72</v>
      </c>
      <c r="Q452" s="23"/>
      <c r="R452" s="23">
        <v>5.23</v>
      </c>
      <c r="S452" s="24">
        <v>10.06</v>
      </c>
      <c r="T452" s="11">
        <v>1</v>
      </c>
      <c r="U452" s="11">
        <v>1</v>
      </c>
      <c r="V452" s="24">
        <v>10.06</v>
      </c>
      <c r="W452" s="24"/>
      <c r="X452" s="24">
        <v>10.06</v>
      </c>
      <c r="Y452" s="11" t="s">
        <v>60</v>
      </c>
      <c r="Z452" s="12" t="s">
        <v>45</v>
      </c>
      <c r="AA452" s="13">
        <v>624658</v>
      </c>
      <c r="AB452" s="13" t="s">
        <v>243</v>
      </c>
      <c r="AC452" s="8" t="s">
        <v>55</v>
      </c>
      <c r="AD452" s="14" t="s">
        <v>1531</v>
      </c>
      <c r="AE452" s="26">
        <v>10.06</v>
      </c>
      <c r="AF452" s="26">
        <v>1</v>
      </c>
      <c r="AG452" s="26">
        <f>IFERROR(AE452 * (1 - O452/X452) -AF452 - P452- Q452,"NA")</f>
        <v>3.83</v>
      </c>
      <c r="AH452" s="15">
        <f>IFERROR(AG452 /AE452,"NA")</f>
        <v>0.38071570576541</v>
      </c>
      <c r="AI452" s="17">
        <f>IFERROR(AG452/AF452,"NA")</f>
        <v>3.83</v>
      </c>
      <c r="AJ452" s="5" t="str">
        <f>IF(AH452="NA","NA",IF(AH452&lt;0,"&lt;00    Group",IF(AH452&lt;10%,"00-10% Group",(IF(AH452&lt;20%,"10-20%","20%+ Group")))))</f>
        <v>20%+ Group</v>
      </c>
      <c r="AK452" s="21"/>
      <c r="AL452" t="s">
        <v>47</v>
      </c>
    </row>
    <row r="453" spans="1:38">
      <c r="A453" s="2" t="s">
        <v>1106</v>
      </c>
      <c r="B453" s="5" t="s">
        <v>38</v>
      </c>
      <c r="C453" s="5" t="s">
        <v>39</v>
      </c>
      <c r="D453" s="6" t="s">
        <v>1532</v>
      </c>
      <c r="E453" s="8"/>
      <c r="F453" s="8"/>
      <c r="G453" s="8"/>
      <c r="H453" s="8"/>
      <c r="I453" s="8"/>
      <c r="J453" s="10" t="s">
        <v>41</v>
      </c>
      <c r="K453" s="10" t="s">
        <v>1533</v>
      </c>
      <c r="L453" s="10" t="s">
        <v>1534</v>
      </c>
      <c r="M453" s="10"/>
      <c r="N453" s="10" t="s">
        <v>44</v>
      </c>
      <c r="O453" s="23"/>
      <c r="P453" s="23"/>
      <c r="Q453" s="23"/>
      <c r="R453" s="23"/>
      <c r="S453" s="24"/>
      <c r="T453" s="11"/>
      <c r="U453" s="11"/>
      <c r="V453" s="24"/>
      <c r="W453" s="24"/>
      <c r="X453" s="24"/>
      <c r="Y453" s="11"/>
      <c r="Z453" s="12" t="s">
        <v>45</v>
      </c>
      <c r="AA453" s="13">
        <v>278232</v>
      </c>
      <c r="AB453" s="13">
        <v>65</v>
      </c>
      <c r="AC453" s="8"/>
      <c r="AD453" s="14"/>
      <c r="AE453" s="26"/>
      <c r="AF453" s="26">
        <v>1</v>
      </c>
      <c r="AG453" s="26" t="str">
        <f>IFERROR(AE453 * (1 - O453/X453) -AF453 - P453- Q453,"NA")</f>
        <v>NA</v>
      </c>
      <c r="AH453" s="15" t="str">
        <f>IFERROR(AG453 /AE453,"NA")</f>
        <v>NA</v>
      </c>
      <c r="AI453" s="17" t="str">
        <f>IFERROR(AG453/AF453,"NA")</f>
        <v>NA</v>
      </c>
      <c r="AJ453" s="5" t="str">
        <f>IF(AH453="NA","NA",IF(AH453&lt;0,"&lt;00    Group",IF(AH453&lt;10%,"00-10% Group",(IF(AH453&lt;20%,"10-20%","20%+ Group")))))</f>
        <v>NA</v>
      </c>
      <c r="AK453" s="21" t="s">
        <v>46</v>
      </c>
      <c r="AL453" t="s">
        <v>47</v>
      </c>
    </row>
    <row r="454" spans="1:38">
      <c r="A454" s="2" t="s">
        <v>1106</v>
      </c>
      <c r="B454" s="5" t="s">
        <v>38</v>
      </c>
      <c r="C454" s="5" t="s">
        <v>39</v>
      </c>
      <c r="D454" s="6" t="s">
        <v>1535</v>
      </c>
      <c r="E454" s="8"/>
      <c r="F454" s="8"/>
      <c r="G454" s="8"/>
      <c r="H454" s="8"/>
      <c r="I454" s="8"/>
      <c r="J454" s="10" t="s">
        <v>41</v>
      </c>
      <c r="K454" s="10" t="s">
        <v>1536</v>
      </c>
      <c r="L454" s="10" t="s">
        <v>1537</v>
      </c>
      <c r="M454" s="10"/>
      <c r="N454" s="10" t="s">
        <v>44</v>
      </c>
      <c r="O454" s="23"/>
      <c r="P454" s="23"/>
      <c r="Q454" s="23"/>
      <c r="R454" s="23"/>
      <c r="S454" s="24"/>
      <c r="T454" s="11"/>
      <c r="U454" s="11"/>
      <c r="V454" s="24"/>
      <c r="W454" s="24"/>
      <c r="X454" s="24"/>
      <c r="Y454" s="11"/>
      <c r="Z454" s="12" t="s">
        <v>45</v>
      </c>
      <c r="AA454" s="13">
        <v>237896</v>
      </c>
      <c r="AB454" s="13">
        <v>65</v>
      </c>
      <c r="AC454" s="8"/>
      <c r="AD454" s="14"/>
      <c r="AE454" s="26"/>
      <c r="AF454" s="26">
        <v>1</v>
      </c>
      <c r="AG454" s="26" t="str">
        <f>IFERROR(AE454 * (1 - O454/X454) -AF454 - P454- Q454,"NA")</f>
        <v>NA</v>
      </c>
      <c r="AH454" s="15" t="str">
        <f>IFERROR(AG454 /AE454,"NA")</f>
        <v>NA</v>
      </c>
      <c r="AI454" s="17" t="str">
        <f>IFERROR(AG454/AF454,"NA")</f>
        <v>NA</v>
      </c>
      <c r="AJ454" s="5" t="str">
        <f>IF(AH454="NA","NA",IF(AH454&lt;0,"&lt;00    Group",IF(AH454&lt;10%,"00-10% Group",(IF(AH454&lt;20%,"10-20%","20%+ Group")))))</f>
        <v>NA</v>
      </c>
      <c r="AK454" s="21" t="s">
        <v>46</v>
      </c>
      <c r="AL454" t="s">
        <v>47</v>
      </c>
    </row>
    <row r="455" spans="1:38">
      <c r="A455" s="2" t="s">
        <v>1106</v>
      </c>
      <c r="B455" s="5" t="s">
        <v>38</v>
      </c>
      <c r="C455" s="5" t="s">
        <v>39</v>
      </c>
      <c r="D455" s="6">
        <v>1930820119</v>
      </c>
      <c r="E455" s="8">
        <v>1</v>
      </c>
      <c r="F455" s="8">
        <v>6</v>
      </c>
      <c r="G455" s="8">
        <v>6</v>
      </c>
      <c r="H455" s="8">
        <v>0.7</v>
      </c>
      <c r="I455" s="8">
        <v>0.56</v>
      </c>
      <c r="J455" s="10" t="s">
        <v>238</v>
      </c>
      <c r="K455" s="10" t="s">
        <v>1538</v>
      </c>
      <c r="L455" s="10" t="s">
        <v>240</v>
      </c>
      <c r="M455" s="10" t="s">
        <v>1539</v>
      </c>
      <c r="N455" s="10" t="s">
        <v>241</v>
      </c>
      <c r="O455" s="23">
        <v>0.83</v>
      </c>
      <c r="P455" s="23">
        <v>3.22</v>
      </c>
      <c r="Q455" s="23">
        <v>1.8</v>
      </c>
      <c r="R455" s="23">
        <v>5.85</v>
      </c>
      <c r="S455" s="24">
        <v>5.56</v>
      </c>
      <c r="T455" s="11">
        <v>18</v>
      </c>
      <c r="U455" s="11"/>
      <c r="V455" s="24"/>
      <c r="W455" s="24"/>
      <c r="X455" s="24">
        <v>5.56</v>
      </c>
      <c r="Y455" s="11"/>
      <c r="Z455" s="12" t="s">
        <v>242</v>
      </c>
      <c r="AA455" s="13">
        <v>784274</v>
      </c>
      <c r="AB455" s="13" t="s">
        <v>243</v>
      </c>
      <c r="AC455" s="8"/>
      <c r="AD455" s="14" t="s">
        <v>1540</v>
      </c>
      <c r="AE455" s="26">
        <v>5.56</v>
      </c>
      <c r="AF455" s="26">
        <v>1</v>
      </c>
      <c r="AG455" s="26">
        <f>IFERROR(AE455 * (1 - O455/X455) -AF455 - P455- Q455,"NA")</f>
        <v>-1.29</v>
      </c>
      <c r="AH455" s="15">
        <f>IFERROR(AG455 /AE455,"NA")</f>
        <v>-0.23201438848921</v>
      </c>
      <c r="AI455" s="17">
        <f>IFERROR(AG455/AF455,"NA")</f>
        <v>-1.29</v>
      </c>
      <c r="AJ455" s="5" t="str">
        <f>IF(AH455="NA","NA",IF(AH455&lt;0,"&lt;00    Group",IF(AH455&lt;10%,"00-10% Group",(IF(AH455&lt;20%,"10-20%","20%+ Group")))))</f>
        <v>&lt;00    Group</v>
      </c>
      <c r="AK455" s="21" t="s">
        <v>1541</v>
      </c>
      <c r="AL455" t="s">
        <v>47</v>
      </c>
    </row>
    <row r="456" spans="1:38">
      <c r="A456" s="2" t="s">
        <v>1106</v>
      </c>
      <c r="B456" s="5" t="s">
        <v>38</v>
      </c>
      <c r="C456" s="5" t="s">
        <v>39</v>
      </c>
      <c r="D456" s="6" t="s">
        <v>1542</v>
      </c>
      <c r="E456" s="8">
        <v>1</v>
      </c>
      <c r="F456" s="8">
        <v>5</v>
      </c>
      <c r="G456" s="8">
        <v>3.5</v>
      </c>
      <c r="H456" s="8">
        <v>1</v>
      </c>
      <c r="I456" s="8">
        <v>0.36</v>
      </c>
      <c r="J456" s="10" t="s">
        <v>41</v>
      </c>
      <c r="K456" s="10" t="s">
        <v>1543</v>
      </c>
      <c r="L456" s="10" t="s">
        <v>1544</v>
      </c>
      <c r="M456" s="10" t="s">
        <v>1545</v>
      </c>
      <c r="N456" s="10" t="s">
        <v>44</v>
      </c>
      <c r="O456" s="23">
        <v>1.35</v>
      </c>
      <c r="P456" s="23">
        <v>3.96</v>
      </c>
      <c r="Q456" s="23"/>
      <c r="R456" s="23">
        <v>5.31</v>
      </c>
      <c r="S456" s="24">
        <v>8.99</v>
      </c>
      <c r="T456" s="11">
        <v>3</v>
      </c>
      <c r="U456" s="11">
        <v>3</v>
      </c>
      <c r="V456" s="24">
        <v>8.99</v>
      </c>
      <c r="W456" s="24">
        <v>9.98</v>
      </c>
      <c r="X456" s="24">
        <v>8.99</v>
      </c>
      <c r="Y456" s="11" t="s">
        <v>60</v>
      </c>
      <c r="Z456" s="12" t="s">
        <v>45</v>
      </c>
      <c r="AA456" s="13">
        <v>581710</v>
      </c>
      <c r="AB456" s="13" t="s">
        <v>243</v>
      </c>
      <c r="AC456" s="8" t="s">
        <v>55</v>
      </c>
      <c r="AD456" s="14" t="s">
        <v>1546</v>
      </c>
      <c r="AE456" s="26">
        <v>8.99</v>
      </c>
      <c r="AF456" s="26">
        <v>1</v>
      </c>
      <c r="AG456" s="26">
        <f>IFERROR(AE456 * (1 - O456/X456) -AF456 - P456- Q456,"NA")</f>
        <v>2.68</v>
      </c>
      <c r="AH456" s="15">
        <f>IFERROR(AG456 /AE456,"NA")</f>
        <v>0.29810901001112</v>
      </c>
      <c r="AI456" s="17">
        <f>IFERROR(AG456/AF456,"NA")</f>
        <v>2.68</v>
      </c>
      <c r="AJ456" s="5" t="str">
        <f>IF(AH456="NA","NA",IF(AH456&lt;0,"&lt;00    Group",IF(AH456&lt;10%,"00-10% Group",(IF(AH456&lt;20%,"10-20%","20%+ Group")))))</f>
        <v>20%+ Group</v>
      </c>
      <c r="AK456" s="21"/>
      <c r="AL456" t="s">
        <v>47</v>
      </c>
    </row>
    <row r="457" spans="1:38">
      <c r="A457" s="2" t="s">
        <v>1106</v>
      </c>
      <c r="B457" s="5" t="s">
        <v>38</v>
      </c>
      <c r="C457" s="5" t="s">
        <v>39</v>
      </c>
      <c r="D457" s="6" t="s">
        <v>1547</v>
      </c>
      <c r="E457" s="8"/>
      <c r="F457" s="8">
        <v>2.8</v>
      </c>
      <c r="G457" s="8">
        <v>3.94</v>
      </c>
      <c r="H457" s="8">
        <v>2</v>
      </c>
      <c r="I457" s="8"/>
      <c r="J457" s="10" t="s">
        <v>41</v>
      </c>
      <c r="K457" s="10" t="s">
        <v>1548</v>
      </c>
      <c r="L457" s="10" t="s">
        <v>1549</v>
      </c>
      <c r="M457" s="10"/>
      <c r="N457" s="10" t="s">
        <v>44</v>
      </c>
      <c r="O457" s="23">
        <v>1.2</v>
      </c>
      <c r="P457" s="23">
        <v>3.72</v>
      </c>
      <c r="Q457" s="23"/>
      <c r="R457" s="23">
        <v>4.92</v>
      </c>
      <c r="S457" s="24">
        <v>7.99</v>
      </c>
      <c r="T457" s="11">
        <v>3</v>
      </c>
      <c r="U457" s="11">
        <v>3</v>
      </c>
      <c r="V457" s="24">
        <v>7.99</v>
      </c>
      <c r="W457" s="24"/>
      <c r="X457" s="24">
        <v>7.99</v>
      </c>
      <c r="Y457" s="11" t="s">
        <v>60</v>
      </c>
      <c r="Z457" s="12" t="s">
        <v>45</v>
      </c>
      <c r="AA457" s="13">
        <v>263504</v>
      </c>
      <c r="AB457" s="13">
        <v>65</v>
      </c>
      <c r="AC457" s="8" t="s">
        <v>55</v>
      </c>
      <c r="AD457" s="14" t="s">
        <v>1550</v>
      </c>
      <c r="AE457" s="26">
        <v>7.99</v>
      </c>
      <c r="AF457" s="26">
        <v>1</v>
      </c>
      <c r="AG457" s="26">
        <f>IFERROR(AE457 * (1 - O457/X457) -AF457 - P457- Q457,"NA")</f>
        <v>2.07</v>
      </c>
      <c r="AH457" s="15">
        <f>IFERROR(AG457 /AE457,"NA")</f>
        <v>0.25907384230288</v>
      </c>
      <c r="AI457" s="17">
        <f>IFERROR(AG457/AF457,"NA")</f>
        <v>2.07</v>
      </c>
      <c r="AJ457" s="5" t="str">
        <f>IF(AH457="NA","NA",IF(AH457&lt;0,"&lt;00    Group",IF(AH457&lt;10%,"00-10% Group",(IF(AH457&lt;20%,"10-20%","20%+ Group")))))</f>
        <v>20%+ Group</v>
      </c>
      <c r="AK457" s="21"/>
      <c r="AL457" t="s">
        <v>47</v>
      </c>
    </row>
    <row r="458" spans="1:38">
      <c r="A458" s="2" t="s">
        <v>1106</v>
      </c>
      <c r="B458" s="5" t="s">
        <v>38</v>
      </c>
      <c r="C458" s="5" t="s">
        <v>39</v>
      </c>
      <c r="D458" s="6" t="s">
        <v>1551</v>
      </c>
      <c r="E458" s="8"/>
      <c r="F458" s="8">
        <v>1.1</v>
      </c>
      <c r="G458" s="8">
        <v>6.2</v>
      </c>
      <c r="H458" s="8">
        <v>1.1</v>
      </c>
      <c r="I458" s="8">
        <v>0.15</v>
      </c>
      <c r="J458" s="10" t="s">
        <v>41</v>
      </c>
      <c r="K458" s="10" t="s">
        <v>1552</v>
      </c>
      <c r="L458" s="10" t="s">
        <v>1553</v>
      </c>
      <c r="M458" s="10"/>
      <c r="N458" s="10" t="s">
        <v>44</v>
      </c>
      <c r="O458" s="23">
        <v>0.87</v>
      </c>
      <c r="P458" s="23">
        <v>4.75</v>
      </c>
      <c r="Q458" s="23"/>
      <c r="R458" s="23">
        <v>5.62</v>
      </c>
      <c r="S458" s="24">
        <v>5.78</v>
      </c>
      <c r="T458" s="11">
        <v>1</v>
      </c>
      <c r="U458" s="11">
        <v>1</v>
      </c>
      <c r="V458" s="24">
        <v>5.78</v>
      </c>
      <c r="W458" s="24"/>
      <c r="X458" s="24">
        <v>5.78</v>
      </c>
      <c r="Y458" s="11" t="s">
        <v>60</v>
      </c>
      <c r="Z458" s="12" t="s">
        <v>45</v>
      </c>
      <c r="AA458" s="13">
        <v>444415</v>
      </c>
      <c r="AB458" s="13">
        <v>65</v>
      </c>
      <c r="AC458" s="8" t="s">
        <v>55</v>
      </c>
      <c r="AD458" s="14" t="s">
        <v>1554</v>
      </c>
      <c r="AE458" s="26">
        <v>5.78</v>
      </c>
      <c r="AF458" s="26">
        <v>1</v>
      </c>
      <c r="AG458" s="26">
        <f>IFERROR(AE458 * (1 - O458/X458) -AF458 - P458- Q458,"NA")</f>
        <v>-0.84</v>
      </c>
      <c r="AH458" s="15">
        <f>IFERROR(AG458 /AE458,"NA")</f>
        <v>-0.14532871972318</v>
      </c>
      <c r="AI458" s="17">
        <f>IFERROR(AG458/AF458,"NA")</f>
        <v>-0.84</v>
      </c>
      <c r="AJ458" s="5" t="str">
        <f>IF(AH458="NA","NA",IF(AH458&lt;0,"&lt;00    Group",IF(AH458&lt;10%,"00-10% Group",(IF(AH458&lt;20%,"10-20%","20%+ Group")))))</f>
        <v>&lt;00    Group</v>
      </c>
      <c r="AK458" s="21"/>
      <c r="AL458" t="s">
        <v>47</v>
      </c>
    </row>
    <row r="459" spans="1:38">
      <c r="A459" s="2" t="s">
        <v>1106</v>
      </c>
      <c r="B459" s="5" t="s">
        <v>38</v>
      </c>
      <c r="C459" s="5" t="s">
        <v>39</v>
      </c>
      <c r="D459" s="6" t="s">
        <v>1555</v>
      </c>
      <c r="E459" s="8"/>
      <c r="F459" s="8">
        <v>3.15</v>
      </c>
      <c r="G459" s="8">
        <v>9.5</v>
      </c>
      <c r="H459" s="8">
        <v>3.27</v>
      </c>
      <c r="I459" s="8">
        <v>0.41</v>
      </c>
      <c r="J459" s="10" t="s">
        <v>662</v>
      </c>
      <c r="K459" s="10" t="s">
        <v>1556</v>
      </c>
      <c r="L459" s="10" t="s">
        <v>1557</v>
      </c>
      <c r="M459" s="10"/>
      <c r="N459" s="10" t="s">
        <v>44</v>
      </c>
      <c r="O459" s="23">
        <v>1.5</v>
      </c>
      <c r="P459" s="23">
        <v>3.96</v>
      </c>
      <c r="Q459" s="23"/>
      <c r="R459" s="23">
        <v>5.46</v>
      </c>
      <c r="S459" s="24">
        <v>9.99</v>
      </c>
      <c r="T459" s="11">
        <v>1</v>
      </c>
      <c r="U459" s="11">
        <v>1</v>
      </c>
      <c r="V459" s="24">
        <v>9.99</v>
      </c>
      <c r="W459" s="24"/>
      <c r="X459" s="24">
        <v>9.99</v>
      </c>
      <c r="Y459" s="11" t="s">
        <v>60</v>
      </c>
      <c r="Z459" s="12" t="s">
        <v>45</v>
      </c>
      <c r="AA459" s="13">
        <v>341562</v>
      </c>
      <c r="AB459" s="13">
        <v>65</v>
      </c>
      <c r="AC459" s="8" t="s">
        <v>55</v>
      </c>
      <c r="AD459" s="14" t="s">
        <v>1558</v>
      </c>
      <c r="AE459" s="26">
        <v>9.99</v>
      </c>
      <c r="AF459" s="26">
        <v>1</v>
      </c>
      <c r="AG459" s="26">
        <f>IFERROR(AE459 * (1 - O459/X459) -AF459 - P459- Q459,"NA")</f>
        <v>3.53</v>
      </c>
      <c r="AH459" s="15">
        <f>IFERROR(AG459 /AE459,"NA")</f>
        <v>0.35335335335335</v>
      </c>
      <c r="AI459" s="17">
        <f>IFERROR(AG459/AF459,"NA")</f>
        <v>3.53</v>
      </c>
      <c r="AJ459" s="5" t="str">
        <f>IF(AH459="NA","NA",IF(AH459&lt;0,"&lt;00    Group",IF(AH459&lt;10%,"00-10% Group",(IF(AH459&lt;20%,"10-20%","20%+ Group")))))</f>
        <v>20%+ Group</v>
      </c>
      <c r="AK459" s="21"/>
      <c r="AL459" t="s">
        <v>47</v>
      </c>
    </row>
    <row r="460" spans="1:38">
      <c r="A460" s="2" t="s">
        <v>1559</v>
      </c>
      <c r="B460" s="5" t="s">
        <v>38</v>
      </c>
      <c r="C460" s="5" t="s">
        <v>39</v>
      </c>
      <c r="D460" s="6" t="s">
        <v>1560</v>
      </c>
      <c r="E460" s="8"/>
      <c r="F460" s="8"/>
      <c r="G460" s="8"/>
      <c r="H460" s="8"/>
      <c r="I460" s="8"/>
      <c r="J460" s="10" t="s">
        <v>41</v>
      </c>
      <c r="K460" s="10" t="s">
        <v>1561</v>
      </c>
      <c r="L460" s="10" t="s">
        <v>1562</v>
      </c>
      <c r="M460" s="10"/>
      <c r="N460" s="10" t="s">
        <v>44</v>
      </c>
      <c r="O460" s="23">
        <v>1.2</v>
      </c>
      <c r="P460" s="23">
        <v>3.96</v>
      </c>
      <c r="Q460" s="23"/>
      <c r="R460" s="23">
        <v>5.16</v>
      </c>
      <c r="S460" s="24">
        <v>7.99</v>
      </c>
      <c r="T460" s="11">
        <v>1</v>
      </c>
      <c r="U460" s="11">
        <v>1</v>
      </c>
      <c r="V460" s="24">
        <v>7.99</v>
      </c>
      <c r="W460" s="24"/>
      <c r="X460" s="24">
        <v>7.99</v>
      </c>
      <c r="Y460" s="11" t="s">
        <v>60</v>
      </c>
      <c r="Z460" s="12" t="s">
        <v>45</v>
      </c>
      <c r="AA460" s="13">
        <v>571582</v>
      </c>
      <c r="AB460" s="13" t="s">
        <v>243</v>
      </c>
      <c r="AC460" s="8" t="s">
        <v>55</v>
      </c>
      <c r="AD460" s="14" t="s">
        <v>1563</v>
      </c>
      <c r="AE460" s="26">
        <v>7.99</v>
      </c>
      <c r="AF460" s="26">
        <v>1</v>
      </c>
      <c r="AG460" s="26">
        <f>IFERROR(AE460 * (1 - O460/X460) -AF460 - P460- Q460,"NA")</f>
        <v>1.83</v>
      </c>
      <c r="AH460" s="15">
        <f>IFERROR(AG460 /AE460,"NA")</f>
        <v>0.22903629536921</v>
      </c>
      <c r="AI460" s="17">
        <f>IFERROR(AG460/AF460,"NA")</f>
        <v>1.83</v>
      </c>
      <c r="AJ460" s="5" t="str">
        <f>IF(AH460="NA","NA",IF(AH460&lt;0,"&lt;00    Group",IF(AH460&lt;10%,"00-10% Group",(IF(AH460&lt;20%,"10-20%","20%+ Group")))))</f>
        <v>20%+ Group</v>
      </c>
      <c r="AK460" s="21"/>
      <c r="AL460" t="s">
        <v>47</v>
      </c>
    </row>
    <row r="461" spans="1:38">
      <c r="A461" s="2" t="s">
        <v>1559</v>
      </c>
      <c r="B461" s="5" t="s">
        <v>38</v>
      </c>
      <c r="C461" s="5" t="s">
        <v>39</v>
      </c>
      <c r="D461" s="6" t="s">
        <v>1560</v>
      </c>
      <c r="E461" s="8"/>
      <c r="F461" s="8"/>
      <c r="G461" s="8"/>
      <c r="H461" s="8"/>
      <c r="I461" s="8"/>
      <c r="J461" s="10" t="s">
        <v>41</v>
      </c>
      <c r="K461" s="10" t="s">
        <v>1561</v>
      </c>
      <c r="L461" s="10" t="s">
        <v>1562</v>
      </c>
      <c r="M461" s="10"/>
      <c r="N461" s="10" t="s">
        <v>44</v>
      </c>
      <c r="O461" s="23">
        <v>1.2</v>
      </c>
      <c r="P461" s="23">
        <v>3.96</v>
      </c>
      <c r="Q461" s="23"/>
      <c r="R461" s="23">
        <v>5.16</v>
      </c>
      <c r="S461" s="24">
        <v>7.99</v>
      </c>
      <c r="T461" s="11">
        <v>1</v>
      </c>
      <c r="U461" s="11">
        <v>1</v>
      </c>
      <c r="V461" s="24">
        <v>7.99</v>
      </c>
      <c r="W461" s="24"/>
      <c r="X461" s="24">
        <v>7.99</v>
      </c>
      <c r="Y461" s="11" t="s">
        <v>60</v>
      </c>
      <c r="Z461" s="12" t="s">
        <v>45</v>
      </c>
      <c r="AA461" s="13">
        <v>571582</v>
      </c>
      <c r="AB461" s="13" t="s">
        <v>243</v>
      </c>
      <c r="AC461" s="8" t="s">
        <v>55</v>
      </c>
      <c r="AD461" s="14" t="s">
        <v>1563</v>
      </c>
      <c r="AE461" s="26">
        <v>7.99</v>
      </c>
      <c r="AF461" s="26">
        <v>1</v>
      </c>
      <c r="AG461" s="26">
        <f>IFERROR(AE461 * (1 - O461/X461) -AF461 - P461- Q461,"NA")</f>
        <v>1.83</v>
      </c>
      <c r="AH461" s="15">
        <f>IFERROR(AG461 /AE461,"NA")</f>
        <v>0.22903629536921</v>
      </c>
      <c r="AI461" s="17">
        <f>IFERROR(AG461/AF461,"NA")</f>
        <v>1.83</v>
      </c>
      <c r="AJ461" s="5" t="str">
        <f>IF(AH461="NA","NA",IF(AH461&lt;0,"&lt;00    Group",IF(AH461&lt;10%,"00-10% Group",(IF(AH461&lt;20%,"10-20%","20%+ Group")))))</f>
        <v>20%+ Group</v>
      </c>
      <c r="AK461" s="21"/>
      <c r="AL461" t="s">
        <v>47</v>
      </c>
    </row>
    <row r="462" spans="1:38">
      <c r="A462" s="2" t="s">
        <v>1559</v>
      </c>
      <c r="B462" s="5" t="s">
        <v>38</v>
      </c>
      <c r="C462" s="5" t="s">
        <v>39</v>
      </c>
      <c r="D462" s="6" t="s">
        <v>1555</v>
      </c>
      <c r="E462" s="8"/>
      <c r="F462" s="8">
        <v>3.15</v>
      </c>
      <c r="G462" s="8">
        <v>9.5</v>
      </c>
      <c r="H462" s="8">
        <v>3.27</v>
      </c>
      <c r="I462" s="8">
        <v>0.41</v>
      </c>
      <c r="J462" s="10" t="s">
        <v>662</v>
      </c>
      <c r="K462" s="10" t="s">
        <v>1556</v>
      </c>
      <c r="L462" s="10" t="s">
        <v>1557</v>
      </c>
      <c r="M462" s="10"/>
      <c r="N462" s="10" t="s">
        <v>44</v>
      </c>
      <c r="O462" s="23">
        <v>1.5</v>
      </c>
      <c r="P462" s="23">
        <v>3.96</v>
      </c>
      <c r="Q462" s="23"/>
      <c r="R462" s="23">
        <v>5.46</v>
      </c>
      <c r="S462" s="24">
        <v>9.99</v>
      </c>
      <c r="T462" s="11">
        <v>1</v>
      </c>
      <c r="U462" s="11">
        <v>1</v>
      </c>
      <c r="V462" s="24">
        <v>9.99</v>
      </c>
      <c r="W462" s="24"/>
      <c r="X462" s="24">
        <v>9.99</v>
      </c>
      <c r="Y462" s="11" t="s">
        <v>60</v>
      </c>
      <c r="Z462" s="12" t="s">
        <v>45</v>
      </c>
      <c r="AA462" s="13">
        <v>341562</v>
      </c>
      <c r="AB462" s="13">
        <v>65</v>
      </c>
      <c r="AC462" s="8" t="s">
        <v>55</v>
      </c>
      <c r="AD462" s="14" t="s">
        <v>1558</v>
      </c>
      <c r="AE462" s="26">
        <v>9.99</v>
      </c>
      <c r="AF462" s="26">
        <v>1</v>
      </c>
      <c r="AG462" s="26">
        <f>IFERROR(AE462 * (1 - O462/X462) -AF462 - P462- Q462,"NA")</f>
        <v>3.53</v>
      </c>
      <c r="AH462" s="15">
        <f>IFERROR(AG462 /AE462,"NA")</f>
        <v>0.35335335335335</v>
      </c>
      <c r="AI462" s="17">
        <f>IFERROR(AG462/AF462,"NA")</f>
        <v>3.53</v>
      </c>
      <c r="AJ462" s="5" t="str">
        <f>IF(AH462="NA","NA",IF(AH462&lt;0,"&lt;00    Group",IF(AH462&lt;10%,"00-10% Group",(IF(AH462&lt;20%,"10-20%","20%+ Group")))))</f>
        <v>20%+ Group</v>
      </c>
      <c r="AK462" s="21"/>
      <c r="AL462" t="s">
        <v>47</v>
      </c>
    </row>
    <row r="463" spans="1:38">
      <c r="A463" s="2" t="s">
        <v>1559</v>
      </c>
      <c r="B463" s="5" t="s">
        <v>38</v>
      </c>
      <c r="C463" s="5" t="s">
        <v>39</v>
      </c>
      <c r="D463" s="6" t="s">
        <v>1564</v>
      </c>
      <c r="E463" s="8"/>
      <c r="F463" s="8"/>
      <c r="G463" s="8"/>
      <c r="H463" s="8"/>
      <c r="I463" s="8">
        <v>0.29</v>
      </c>
      <c r="J463" s="10" t="s">
        <v>41</v>
      </c>
      <c r="K463" s="10" t="s">
        <v>1565</v>
      </c>
      <c r="L463" s="10" t="s">
        <v>1566</v>
      </c>
      <c r="M463" s="10"/>
      <c r="N463" s="10" t="s">
        <v>44</v>
      </c>
      <c r="O463" s="23">
        <v>1.65</v>
      </c>
      <c r="P463" s="23">
        <v>3.96</v>
      </c>
      <c r="Q463" s="23"/>
      <c r="R463" s="23">
        <v>5.61</v>
      </c>
      <c r="S463" s="24">
        <v>10.99</v>
      </c>
      <c r="T463" s="11">
        <v>2</v>
      </c>
      <c r="U463" s="11">
        <v>2</v>
      </c>
      <c r="V463" s="24">
        <v>10.99</v>
      </c>
      <c r="W463" s="24">
        <v>4.99</v>
      </c>
      <c r="X463" s="24">
        <v>10.99</v>
      </c>
      <c r="Y463" s="11" t="s">
        <v>54</v>
      </c>
      <c r="Z463" s="12" t="s">
        <v>45</v>
      </c>
      <c r="AA463" s="13">
        <v>254225</v>
      </c>
      <c r="AB463" s="13">
        <v>65</v>
      </c>
      <c r="AC463" s="8" t="s">
        <v>55</v>
      </c>
      <c r="AD463" s="14" t="s">
        <v>1567</v>
      </c>
      <c r="AE463" s="26">
        <v>10.99</v>
      </c>
      <c r="AF463" s="26">
        <v>1</v>
      </c>
      <c r="AG463" s="26">
        <f>IFERROR(AE463 * (1 - O463/X463) -AF463 - P463- Q463,"NA")</f>
        <v>4.38</v>
      </c>
      <c r="AH463" s="15">
        <f>IFERROR(AG463 /AE463,"NA")</f>
        <v>0.39854413102821</v>
      </c>
      <c r="AI463" s="17">
        <f>IFERROR(AG463/AF463,"NA")</f>
        <v>4.38</v>
      </c>
      <c r="AJ463" s="5" t="str">
        <f>IF(AH463="NA","NA",IF(AH463&lt;0,"&lt;00    Group",IF(AH463&lt;10%,"00-10% Group",(IF(AH463&lt;20%,"10-20%","20%+ Group")))))</f>
        <v>20%+ Group</v>
      </c>
      <c r="AK463" s="21"/>
      <c r="AL463" t="s">
        <v>47</v>
      </c>
    </row>
    <row r="464" spans="1:38">
      <c r="A464" s="2" t="s">
        <v>1559</v>
      </c>
      <c r="B464" s="5" t="s">
        <v>38</v>
      </c>
      <c r="C464" s="5" t="s">
        <v>39</v>
      </c>
      <c r="D464" s="6" t="s">
        <v>1568</v>
      </c>
      <c r="E464" s="8"/>
      <c r="F464" s="8"/>
      <c r="G464" s="8"/>
      <c r="H464" s="8"/>
      <c r="I464" s="8"/>
      <c r="J464" s="10" t="s">
        <v>354</v>
      </c>
      <c r="K464" s="10" t="s">
        <v>1569</v>
      </c>
      <c r="L464" s="10" t="s">
        <v>1570</v>
      </c>
      <c r="M464" s="10"/>
      <c r="N464" s="10" t="s">
        <v>44</v>
      </c>
      <c r="O464" s="23"/>
      <c r="P464" s="23"/>
      <c r="Q464" s="23"/>
      <c r="R464" s="23"/>
      <c r="S464" s="24"/>
      <c r="T464" s="11"/>
      <c r="U464" s="11"/>
      <c r="V464" s="24"/>
      <c r="W464" s="24"/>
      <c r="X464" s="24"/>
      <c r="Y464" s="11"/>
      <c r="Z464" s="12" t="s">
        <v>45</v>
      </c>
      <c r="AA464" s="13">
        <v>32258</v>
      </c>
      <c r="AB464" s="13">
        <v>156</v>
      </c>
      <c r="AC464" s="8"/>
      <c r="AD464" s="14"/>
      <c r="AE464" s="26"/>
      <c r="AF464" s="26">
        <v>1</v>
      </c>
      <c r="AG464" s="26" t="str">
        <f>IFERROR(AE464 * (1 - O464/X464) -AF464 - P464- Q464,"NA")</f>
        <v>NA</v>
      </c>
      <c r="AH464" s="15" t="str">
        <f>IFERROR(AG464 /AE464,"NA")</f>
        <v>NA</v>
      </c>
      <c r="AI464" s="17" t="str">
        <f>IFERROR(AG464/AF464,"NA")</f>
        <v>NA</v>
      </c>
      <c r="AJ464" s="5" t="str">
        <f>IF(AH464="NA","NA",IF(AH464&lt;0,"&lt;00    Group",IF(AH464&lt;10%,"00-10% Group",(IF(AH464&lt;20%,"10-20%","20%+ Group")))))</f>
        <v>NA</v>
      </c>
      <c r="AK464" s="21" t="s">
        <v>46</v>
      </c>
      <c r="AL464" t="s">
        <v>47</v>
      </c>
    </row>
    <row r="465" spans="1:38">
      <c r="A465" s="2" t="s">
        <v>1559</v>
      </c>
      <c r="B465" s="5" t="s">
        <v>38</v>
      </c>
      <c r="C465" s="5" t="s">
        <v>39</v>
      </c>
      <c r="D465" s="6" t="s">
        <v>1571</v>
      </c>
      <c r="E465" s="8">
        <v>1</v>
      </c>
      <c r="F465" s="8"/>
      <c r="G465" s="8"/>
      <c r="H465" s="8"/>
      <c r="I465" s="8">
        <v>1</v>
      </c>
      <c r="J465" s="10" t="s">
        <v>41</v>
      </c>
      <c r="K465" s="10" t="s">
        <v>1572</v>
      </c>
      <c r="L465" s="10" t="s">
        <v>1573</v>
      </c>
      <c r="M465" s="10"/>
      <c r="N465" s="10" t="s">
        <v>44</v>
      </c>
      <c r="O465" s="23">
        <v>9.96</v>
      </c>
      <c r="P465" s="23">
        <v>3.77</v>
      </c>
      <c r="Q465" s="23"/>
      <c r="R465" s="23">
        <v>13.73</v>
      </c>
      <c r="S465" s="24"/>
      <c r="T465" s="11"/>
      <c r="U465" s="11"/>
      <c r="V465" s="24"/>
      <c r="W465" s="24">
        <v>66.43</v>
      </c>
      <c r="X465" s="24">
        <v>66.43</v>
      </c>
      <c r="Y465" s="11" t="s">
        <v>54</v>
      </c>
      <c r="Z465" s="12" t="s">
        <v>45</v>
      </c>
      <c r="AA465" s="13">
        <v>573188</v>
      </c>
      <c r="AB465" s="13" t="s">
        <v>243</v>
      </c>
      <c r="AC465" s="8" t="s">
        <v>207</v>
      </c>
      <c r="AD465" s="14" t="s">
        <v>1574</v>
      </c>
      <c r="AE465" s="26">
        <v>66.43</v>
      </c>
      <c r="AF465" s="26">
        <v>1</v>
      </c>
      <c r="AG465" s="26">
        <f>IFERROR(AE465 * (1 - O465/X465) -AF465 - P465- Q465,"NA")</f>
        <v>51.7</v>
      </c>
      <c r="AH465" s="15">
        <f>IFERROR(AG465 /AE465,"NA")</f>
        <v>0.77826283305735</v>
      </c>
      <c r="AI465" s="17">
        <f>IFERROR(AG465/AF465,"NA")</f>
        <v>51.7</v>
      </c>
      <c r="AJ465" s="5" t="str">
        <f>IF(AH465="NA","NA",IF(AH465&lt;0,"&lt;00    Group",IF(AH465&lt;10%,"00-10% Group",(IF(AH465&lt;20%,"10-20%","20%+ Group")))))</f>
        <v>20%+ Group</v>
      </c>
      <c r="AK465" s="21" t="s">
        <v>46</v>
      </c>
      <c r="AL465" t="s">
        <v>47</v>
      </c>
    </row>
    <row r="466" spans="1:38">
      <c r="A466" s="2" t="s">
        <v>1559</v>
      </c>
      <c r="B466" s="5" t="s">
        <v>38</v>
      </c>
      <c r="C466" s="5" t="s">
        <v>39</v>
      </c>
      <c r="D466" s="6" t="s">
        <v>1575</v>
      </c>
      <c r="E466" s="8"/>
      <c r="F466" s="8"/>
      <c r="G466" s="8"/>
      <c r="H466" s="8"/>
      <c r="I466" s="8"/>
      <c r="J466" s="10" t="s">
        <v>354</v>
      </c>
      <c r="K466" s="10" t="s">
        <v>1576</v>
      </c>
      <c r="L466" s="10" t="s">
        <v>1577</v>
      </c>
      <c r="M466" s="10"/>
      <c r="N466" s="10" t="s">
        <v>44</v>
      </c>
      <c r="O466" s="23">
        <v>1.5</v>
      </c>
      <c r="P466" s="23">
        <v>4.86</v>
      </c>
      <c r="Q466" s="23"/>
      <c r="R466" s="23">
        <v>6.36</v>
      </c>
      <c r="S466" s="24">
        <v>9.98</v>
      </c>
      <c r="T466" s="11">
        <v>1</v>
      </c>
      <c r="U466" s="11">
        <v>1</v>
      </c>
      <c r="V466" s="24">
        <v>9.98</v>
      </c>
      <c r="W466" s="24"/>
      <c r="X466" s="24">
        <v>9.98</v>
      </c>
      <c r="Y466" s="11" t="s">
        <v>60</v>
      </c>
      <c r="Z466" s="12" t="s">
        <v>45</v>
      </c>
      <c r="AA466" s="13">
        <v>397322</v>
      </c>
      <c r="AB466" s="13">
        <v>65</v>
      </c>
      <c r="AC466" s="8" t="s">
        <v>55</v>
      </c>
      <c r="AD466" s="14" t="s">
        <v>1578</v>
      </c>
      <c r="AE466" s="26">
        <v>9.98</v>
      </c>
      <c r="AF466" s="26">
        <v>1</v>
      </c>
      <c r="AG466" s="26">
        <f>IFERROR(AE466 * (1 - O466/X466) -AF466 - P466- Q466,"NA")</f>
        <v>2.62</v>
      </c>
      <c r="AH466" s="15">
        <f>IFERROR(AG466 /AE466,"NA")</f>
        <v>0.2625250501002</v>
      </c>
      <c r="AI466" s="17">
        <f>IFERROR(AG466/AF466,"NA")</f>
        <v>2.62</v>
      </c>
      <c r="AJ466" s="5" t="str">
        <f>IF(AH466="NA","NA",IF(AH466&lt;0,"&lt;00    Group",IF(AH466&lt;10%,"00-10% Group",(IF(AH466&lt;20%,"10-20%","20%+ Group")))))</f>
        <v>20%+ Group</v>
      </c>
      <c r="AK466" s="21"/>
      <c r="AL466" t="s">
        <v>47</v>
      </c>
    </row>
    <row r="467" spans="1:38">
      <c r="A467" s="2" t="s">
        <v>1559</v>
      </c>
      <c r="B467" s="5" t="s">
        <v>38</v>
      </c>
      <c r="C467" s="5" t="s">
        <v>39</v>
      </c>
      <c r="D467" s="6" t="s">
        <v>1568</v>
      </c>
      <c r="E467" s="8"/>
      <c r="F467" s="8"/>
      <c r="G467" s="8"/>
      <c r="H467" s="8"/>
      <c r="I467" s="8"/>
      <c r="J467" s="10" t="s">
        <v>354</v>
      </c>
      <c r="K467" s="10" t="s">
        <v>1569</v>
      </c>
      <c r="L467" s="10" t="s">
        <v>1570</v>
      </c>
      <c r="M467" s="10"/>
      <c r="N467" s="10" t="s">
        <v>44</v>
      </c>
      <c r="O467" s="23"/>
      <c r="P467" s="23"/>
      <c r="Q467" s="23"/>
      <c r="R467" s="23"/>
      <c r="S467" s="24"/>
      <c r="T467" s="11"/>
      <c r="U467" s="11"/>
      <c r="V467" s="24"/>
      <c r="W467" s="24"/>
      <c r="X467" s="24"/>
      <c r="Y467" s="11"/>
      <c r="Z467" s="12" t="s">
        <v>45</v>
      </c>
      <c r="AA467" s="13">
        <v>32258</v>
      </c>
      <c r="AB467" s="13">
        <v>156</v>
      </c>
      <c r="AC467" s="8"/>
      <c r="AD467" s="14"/>
      <c r="AE467" s="26"/>
      <c r="AF467" s="26">
        <v>1</v>
      </c>
      <c r="AG467" s="26" t="str">
        <f>IFERROR(AE467 * (1 - O467/X467) -AF467 - P467- Q467,"NA")</f>
        <v>NA</v>
      </c>
      <c r="AH467" s="15" t="str">
        <f>IFERROR(AG467 /AE467,"NA")</f>
        <v>NA</v>
      </c>
      <c r="AI467" s="17" t="str">
        <f>IFERROR(AG467/AF467,"NA")</f>
        <v>NA</v>
      </c>
      <c r="AJ467" s="5" t="str">
        <f>IF(AH467="NA","NA",IF(AH467&lt;0,"&lt;00    Group",IF(AH467&lt;10%,"00-10% Group",(IF(AH467&lt;20%,"10-20%","20%+ Group")))))</f>
        <v>NA</v>
      </c>
      <c r="AK467" s="21" t="s">
        <v>46</v>
      </c>
      <c r="AL467" t="s">
        <v>47</v>
      </c>
    </row>
    <row r="468" spans="1:38">
      <c r="A468" s="2" t="s">
        <v>1559</v>
      </c>
      <c r="B468" s="5" t="s">
        <v>38</v>
      </c>
      <c r="C468" s="5" t="s">
        <v>39</v>
      </c>
      <c r="D468" s="6" t="s">
        <v>1579</v>
      </c>
      <c r="E468" s="8">
        <v>1</v>
      </c>
      <c r="F468" s="8"/>
      <c r="G468" s="8"/>
      <c r="H468" s="8"/>
      <c r="I468" s="8"/>
      <c r="J468" s="10" t="s">
        <v>41</v>
      </c>
      <c r="K468" s="10" t="s">
        <v>1580</v>
      </c>
      <c r="L468" s="10"/>
      <c r="M468" s="10"/>
      <c r="N468" s="10" t="s">
        <v>44</v>
      </c>
      <c r="O468" s="23"/>
      <c r="P468" s="23"/>
      <c r="Q468" s="23"/>
      <c r="R468" s="23"/>
      <c r="S468" s="24"/>
      <c r="T468" s="11"/>
      <c r="U468" s="11"/>
      <c r="V468" s="24"/>
      <c r="W468" s="24"/>
      <c r="X468" s="24"/>
      <c r="Y468" s="11"/>
      <c r="Z468" s="12" t="s">
        <v>45</v>
      </c>
      <c r="AA468" s="13">
        <v>477771</v>
      </c>
      <c r="AB468" s="13">
        <v>65</v>
      </c>
      <c r="AC468" s="8"/>
      <c r="AD468" s="14"/>
      <c r="AE468" s="26"/>
      <c r="AF468" s="26">
        <v>1</v>
      </c>
      <c r="AG468" s="26" t="str">
        <f>IFERROR(AE468 * (1 - O468/X468) -AF468 - P468- Q468,"NA")</f>
        <v>NA</v>
      </c>
      <c r="AH468" s="15" t="str">
        <f>IFERROR(AG468 /AE468,"NA")</f>
        <v>NA</v>
      </c>
      <c r="AI468" s="17" t="str">
        <f>IFERROR(AG468/AF468,"NA")</f>
        <v>NA</v>
      </c>
      <c r="AJ468" s="5" t="str">
        <f>IF(AH468="NA","NA",IF(AH468&lt;0,"&lt;00    Group",IF(AH468&lt;10%,"00-10% Group",(IF(AH468&lt;20%,"10-20%","20%+ Group")))))</f>
        <v>NA</v>
      </c>
      <c r="AK468" s="21" t="s">
        <v>46</v>
      </c>
      <c r="AL468" t="s">
        <v>47</v>
      </c>
    </row>
    <row r="469" spans="1:38">
      <c r="A469" s="2" t="s">
        <v>1559</v>
      </c>
      <c r="B469" s="5" t="s">
        <v>38</v>
      </c>
      <c r="C469" s="5" t="s">
        <v>39</v>
      </c>
      <c r="D469" s="6" t="s">
        <v>1581</v>
      </c>
      <c r="E469" s="8"/>
      <c r="F469" s="8"/>
      <c r="G469" s="8"/>
      <c r="H469" s="8"/>
      <c r="I469" s="8"/>
      <c r="J469" s="10" t="s">
        <v>41</v>
      </c>
      <c r="K469" s="10" t="s">
        <v>1582</v>
      </c>
      <c r="L469" s="10" t="s">
        <v>1583</v>
      </c>
      <c r="M469" s="10"/>
      <c r="N469" s="10" t="s">
        <v>44</v>
      </c>
      <c r="O469" s="23">
        <v>1.01</v>
      </c>
      <c r="P469" s="23">
        <v>5.4</v>
      </c>
      <c r="Q469" s="23"/>
      <c r="R469" s="23">
        <v>6.41</v>
      </c>
      <c r="S469" s="24">
        <v>6.75</v>
      </c>
      <c r="T469" s="11">
        <v>1</v>
      </c>
      <c r="U469" s="11">
        <v>1</v>
      </c>
      <c r="V469" s="24">
        <v>6.75</v>
      </c>
      <c r="W469" s="24"/>
      <c r="X469" s="24">
        <v>6.75</v>
      </c>
      <c r="Y469" s="11" t="s">
        <v>60</v>
      </c>
      <c r="Z469" s="12" t="s">
        <v>45</v>
      </c>
      <c r="AA469" s="13">
        <v>601697</v>
      </c>
      <c r="AB469" s="13" t="s">
        <v>243</v>
      </c>
      <c r="AC469" s="8" t="s">
        <v>55</v>
      </c>
      <c r="AD469" s="14" t="s">
        <v>1584</v>
      </c>
      <c r="AE469" s="26">
        <v>6.75</v>
      </c>
      <c r="AF469" s="26">
        <v>1</v>
      </c>
      <c r="AG469" s="26">
        <f>IFERROR(AE469 * (1 - O469/X469) -AF469 - P469- Q469,"NA")</f>
        <v>-0.66</v>
      </c>
      <c r="AH469" s="15">
        <f>IFERROR(AG469 /AE469,"NA")</f>
        <v>-0.097777777777778</v>
      </c>
      <c r="AI469" s="17">
        <f>IFERROR(AG469/AF469,"NA")</f>
        <v>-0.66</v>
      </c>
      <c r="AJ469" s="5" t="str">
        <f>IF(AH469="NA","NA",IF(AH469&lt;0,"&lt;00    Group",IF(AH469&lt;10%,"00-10% Group",(IF(AH469&lt;20%,"10-20%","20%+ Group")))))</f>
        <v>&lt;00    Group</v>
      </c>
      <c r="AK469" s="21"/>
      <c r="AL469" t="s">
        <v>47</v>
      </c>
    </row>
    <row r="470" spans="1:38">
      <c r="A470" s="2" t="s">
        <v>1559</v>
      </c>
      <c r="B470" s="5" t="s">
        <v>38</v>
      </c>
      <c r="C470" s="5" t="s">
        <v>39</v>
      </c>
      <c r="D470" s="6" t="s">
        <v>1585</v>
      </c>
      <c r="E470" s="8"/>
      <c r="F470" s="8"/>
      <c r="G470" s="8"/>
      <c r="H470" s="8"/>
      <c r="I470" s="8">
        <v>0.1</v>
      </c>
      <c r="J470" s="10" t="s">
        <v>41</v>
      </c>
      <c r="K470" s="10" t="s">
        <v>1586</v>
      </c>
      <c r="L470" s="10" t="s">
        <v>1587</v>
      </c>
      <c r="M470" s="10"/>
      <c r="N470" s="10" t="s">
        <v>44</v>
      </c>
      <c r="O470" s="23"/>
      <c r="P470" s="23"/>
      <c r="Q470" s="23"/>
      <c r="R470" s="23"/>
      <c r="S470" s="24">
        <v>12.53</v>
      </c>
      <c r="T470" s="11">
        <v>5</v>
      </c>
      <c r="U470" s="11">
        <v>5</v>
      </c>
      <c r="V470" s="24"/>
      <c r="W470" s="24">
        <v>12.53</v>
      </c>
      <c r="X470" s="24">
        <v>12.53</v>
      </c>
      <c r="Y470" s="11" t="s">
        <v>54</v>
      </c>
      <c r="Z470" s="12"/>
      <c r="AA470" s="13"/>
      <c r="AB470" s="13" t="s">
        <v>115</v>
      </c>
      <c r="AC470" s="8" t="s">
        <v>55</v>
      </c>
      <c r="AD470" s="14" t="s">
        <v>1588</v>
      </c>
      <c r="AE470" s="26">
        <v>12.53</v>
      </c>
      <c r="AF470" s="26">
        <v>1</v>
      </c>
      <c r="AG470" s="26">
        <f>IFERROR(AE470 * (1 - O470/X470) -AF470 - P470- Q470,"NA")</f>
        <v>11.53</v>
      </c>
      <c r="AH470" s="15">
        <f>IFERROR(AG470 /AE470,"NA")</f>
        <v>0.92019154030327</v>
      </c>
      <c r="AI470" s="17">
        <f>IFERROR(AG470/AF470,"NA")</f>
        <v>11.53</v>
      </c>
      <c r="AJ470" s="5" t="str">
        <f>IF(AH470="NA","NA",IF(AH470&lt;0,"&lt;00    Group",IF(AH470&lt;10%,"00-10% Group",(IF(AH470&lt;20%,"10-20%","20%+ Group")))))</f>
        <v>20%+ Group</v>
      </c>
      <c r="AK470" s="21"/>
      <c r="AL470" t="s">
        <v>47</v>
      </c>
    </row>
    <row r="471" spans="1:38">
      <c r="A471" s="2" t="s">
        <v>1559</v>
      </c>
      <c r="B471" s="5" t="s">
        <v>38</v>
      </c>
      <c r="C471" s="5" t="s">
        <v>39</v>
      </c>
      <c r="D471" s="6" t="s">
        <v>1589</v>
      </c>
      <c r="E471" s="8"/>
      <c r="F471" s="8"/>
      <c r="G471" s="8"/>
      <c r="H471" s="8"/>
      <c r="I471" s="8"/>
      <c r="J471" s="10" t="s">
        <v>41</v>
      </c>
      <c r="K471" s="10" t="s">
        <v>1590</v>
      </c>
      <c r="L471" s="10" t="s">
        <v>1591</v>
      </c>
      <c r="M471" s="10"/>
      <c r="N471" s="10" t="s">
        <v>44</v>
      </c>
      <c r="O471" s="23">
        <v>1.5</v>
      </c>
      <c r="P471" s="23">
        <v>3.72</v>
      </c>
      <c r="Q471" s="23"/>
      <c r="R471" s="23">
        <v>5.22</v>
      </c>
      <c r="S471" s="24">
        <v>9.99</v>
      </c>
      <c r="T471" s="11">
        <v>1</v>
      </c>
      <c r="U471" s="11">
        <v>1</v>
      </c>
      <c r="V471" s="24">
        <v>9.99</v>
      </c>
      <c r="W471" s="24"/>
      <c r="X471" s="24">
        <v>9.99</v>
      </c>
      <c r="Y471" s="11" t="s">
        <v>60</v>
      </c>
      <c r="Z471" s="12" t="s">
        <v>45</v>
      </c>
      <c r="AA471" s="13">
        <v>131769</v>
      </c>
      <c r="AB471" s="13">
        <v>65</v>
      </c>
      <c r="AC471" s="8" t="s">
        <v>55</v>
      </c>
      <c r="AD471" s="14" t="s">
        <v>1592</v>
      </c>
      <c r="AE471" s="26">
        <v>9.99</v>
      </c>
      <c r="AF471" s="26">
        <v>1</v>
      </c>
      <c r="AG471" s="26">
        <f>IFERROR(AE471 * (1 - O471/X471) -AF471 - P471- Q471,"NA")</f>
        <v>3.77</v>
      </c>
      <c r="AH471" s="15">
        <f>IFERROR(AG471 /AE471,"NA")</f>
        <v>0.37737737737738</v>
      </c>
      <c r="AI471" s="17">
        <f>IFERROR(AG471/AF471,"NA")</f>
        <v>3.77</v>
      </c>
      <c r="AJ471" s="5" t="str">
        <f>IF(AH471="NA","NA",IF(AH471&lt;0,"&lt;00    Group",IF(AH471&lt;10%,"00-10% Group",(IF(AH471&lt;20%,"10-20%","20%+ Group")))))</f>
        <v>20%+ Group</v>
      </c>
      <c r="AK471" s="21"/>
      <c r="AL471" t="s">
        <v>47</v>
      </c>
    </row>
    <row r="472" spans="1:38">
      <c r="A472" s="2" t="s">
        <v>1559</v>
      </c>
      <c r="B472" s="5" t="s">
        <v>38</v>
      </c>
      <c r="C472" s="5" t="s">
        <v>39</v>
      </c>
      <c r="D472" s="6" t="s">
        <v>1581</v>
      </c>
      <c r="E472" s="8"/>
      <c r="F472" s="8"/>
      <c r="G472" s="8"/>
      <c r="H472" s="8"/>
      <c r="I472" s="8"/>
      <c r="J472" s="10" t="s">
        <v>41</v>
      </c>
      <c r="K472" s="10" t="s">
        <v>1582</v>
      </c>
      <c r="L472" s="10" t="s">
        <v>1583</v>
      </c>
      <c r="M472" s="10"/>
      <c r="N472" s="10" t="s">
        <v>44</v>
      </c>
      <c r="O472" s="23">
        <v>1.01</v>
      </c>
      <c r="P472" s="23">
        <v>5.4</v>
      </c>
      <c r="Q472" s="23"/>
      <c r="R472" s="23">
        <v>6.41</v>
      </c>
      <c r="S472" s="24">
        <v>6.75</v>
      </c>
      <c r="T472" s="11">
        <v>1</v>
      </c>
      <c r="U472" s="11">
        <v>1</v>
      </c>
      <c r="V472" s="24">
        <v>6.75</v>
      </c>
      <c r="W472" s="24"/>
      <c r="X472" s="24">
        <v>6.75</v>
      </c>
      <c r="Y472" s="11" t="s">
        <v>60</v>
      </c>
      <c r="Z472" s="12" t="s">
        <v>45</v>
      </c>
      <c r="AA472" s="13">
        <v>601697</v>
      </c>
      <c r="AB472" s="13" t="s">
        <v>243</v>
      </c>
      <c r="AC472" s="8" t="s">
        <v>55</v>
      </c>
      <c r="AD472" s="14" t="s">
        <v>1584</v>
      </c>
      <c r="AE472" s="26">
        <v>6.75</v>
      </c>
      <c r="AF472" s="26">
        <v>1</v>
      </c>
      <c r="AG472" s="26">
        <f>IFERROR(AE472 * (1 - O472/X472) -AF472 - P472- Q472,"NA")</f>
        <v>-0.66</v>
      </c>
      <c r="AH472" s="15">
        <f>IFERROR(AG472 /AE472,"NA")</f>
        <v>-0.097777777777778</v>
      </c>
      <c r="AI472" s="17">
        <f>IFERROR(AG472/AF472,"NA")</f>
        <v>-0.66</v>
      </c>
      <c r="AJ472" s="5" t="str">
        <f>IF(AH472="NA","NA",IF(AH472&lt;0,"&lt;00    Group",IF(AH472&lt;10%,"00-10% Group",(IF(AH472&lt;20%,"10-20%","20%+ Group")))))</f>
        <v>&lt;00    Group</v>
      </c>
      <c r="AK472" s="21"/>
      <c r="AL472" t="s">
        <v>47</v>
      </c>
    </row>
    <row r="473" spans="1:38">
      <c r="A473" s="2" t="s">
        <v>1559</v>
      </c>
      <c r="B473" s="5" t="s">
        <v>38</v>
      </c>
      <c r="C473" s="5" t="s">
        <v>39</v>
      </c>
      <c r="D473" s="6" t="s">
        <v>1593</v>
      </c>
      <c r="E473" s="8"/>
      <c r="F473" s="8"/>
      <c r="G473" s="8"/>
      <c r="H473" s="8"/>
      <c r="I473" s="8"/>
      <c r="J473" s="10" t="s">
        <v>41</v>
      </c>
      <c r="K473" s="10" t="s">
        <v>1594</v>
      </c>
      <c r="L473" s="10" t="s">
        <v>1595</v>
      </c>
      <c r="M473" s="10" t="s">
        <v>1596</v>
      </c>
      <c r="N473" s="10" t="s">
        <v>44</v>
      </c>
      <c r="O473" s="23">
        <v>10.54</v>
      </c>
      <c r="P473" s="23">
        <v>14.97</v>
      </c>
      <c r="Q473" s="23"/>
      <c r="R473" s="23">
        <v>25.51</v>
      </c>
      <c r="S473" s="24">
        <v>70.28</v>
      </c>
      <c r="T473" s="11">
        <v>1</v>
      </c>
      <c r="U473" s="11">
        <v>1</v>
      </c>
      <c r="V473" s="24">
        <v>119.99</v>
      </c>
      <c r="W473" s="24"/>
      <c r="X473" s="24">
        <v>70.28</v>
      </c>
      <c r="Y473" s="11" t="s">
        <v>60</v>
      </c>
      <c r="Z473" s="12" t="s">
        <v>45</v>
      </c>
      <c r="AA473" s="13">
        <v>236529</v>
      </c>
      <c r="AB473" s="13">
        <v>65</v>
      </c>
      <c r="AC473" s="8" t="s">
        <v>55</v>
      </c>
      <c r="AD473" s="14" t="s">
        <v>1597</v>
      </c>
      <c r="AE473" s="26">
        <v>70.28</v>
      </c>
      <c r="AF473" s="26">
        <v>1</v>
      </c>
      <c r="AG473" s="26">
        <f>IFERROR(AE473 * (1 - O473/X473) -AF473 - P473- Q473,"NA")</f>
        <v>43.77</v>
      </c>
      <c r="AH473" s="15">
        <f>IFERROR(AG473 /AE473,"NA")</f>
        <v>0.62279453614115</v>
      </c>
      <c r="AI473" s="17">
        <f>IFERROR(AG473/AF473,"NA")</f>
        <v>43.77</v>
      </c>
      <c r="AJ473" s="5" t="str">
        <f>IF(AH473="NA","NA",IF(AH473&lt;0,"&lt;00    Group",IF(AH473&lt;10%,"00-10% Group",(IF(AH473&lt;20%,"10-20%","20%+ Group")))))</f>
        <v>20%+ Group</v>
      </c>
      <c r="AK473" s="21"/>
      <c r="AL473" t="s">
        <v>47</v>
      </c>
    </row>
    <row r="474" spans="1:38">
      <c r="A474" s="2" t="s">
        <v>1559</v>
      </c>
      <c r="B474" s="5" t="s">
        <v>38</v>
      </c>
      <c r="C474" s="5" t="s">
        <v>39</v>
      </c>
      <c r="D474" s="6" t="s">
        <v>1571</v>
      </c>
      <c r="E474" s="8">
        <v>1</v>
      </c>
      <c r="F474" s="8"/>
      <c r="G474" s="8"/>
      <c r="H474" s="8"/>
      <c r="I474" s="8">
        <v>1</v>
      </c>
      <c r="J474" s="10" t="s">
        <v>41</v>
      </c>
      <c r="K474" s="10" t="s">
        <v>1572</v>
      </c>
      <c r="L474" s="10" t="s">
        <v>1573</v>
      </c>
      <c r="M474" s="10"/>
      <c r="N474" s="10" t="s">
        <v>44</v>
      </c>
      <c r="O474" s="23">
        <v>9.96</v>
      </c>
      <c r="P474" s="23">
        <v>3.77</v>
      </c>
      <c r="Q474" s="23"/>
      <c r="R474" s="23">
        <v>13.73</v>
      </c>
      <c r="S474" s="24"/>
      <c r="T474" s="11"/>
      <c r="U474" s="11"/>
      <c r="V474" s="24"/>
      <c r="W474" s="24">
        <v>66.43</v>
      </c>
      <c r="X474" s="24">
        <v>66.43</v>
      </c>
      <c r="Y474" s="11" t="s">
        <v>54</v>
      </c>
      <c r="Z474" s="12" t="s">
        <v>45</v>
      </c>
      <c r="AA474" s="13">
        <v>573188</v>
      </c>
      <c r="AB474" s="13" t="s">
        <v>243</v>
      </c>
      <c r="AC474" s="8" t="s">
        <v>207</v>
      </c>
      <c r="AD474" s="14" t="s">
        <v>1574</v>
      </c>
      <c r="AE474" s="26">
        <v>66.43</v>
      </c>
      <c r="AF474" s="26">
        <v>1</v>
      </c>
      <c r="AG474" s="26">
        <f>IFERROR(AE474 * (1 - O474/X474) -AF474 - P474- Q474,"NA")</f>
        <v>51.7</v>
      </c>
      <c r="AH474" s="15">
        <f>IFERROR(AG474 /AE474,"NA")</f>
        <v>0.77826283305735</v>
      </c>
      <c r="AI474" s="17">
        <f>IFERROR(AG474/AF474,"NA")</f>
        <v>51.7</v>
      </c>
      <c r="AJ474" s="5" t="str">
        <f>IF(AH474="NA","NA",IF(AH474&lt;0,"&lt;00    Group",IF(AH474&lt;10%,"00-10% Group",(IF(AH474&lt;20%,"10-20%","20%+ Group")))))</f>
        <v>20%+ Group</v>
      </c>
      <c r="AK474" s="21" t="s">
        <v>46</v>
      </c>
      <c r="AL474" t="s">
        <v>47</v>
      </c>
    </row>
    <row r="475" spans="1:38">
      <c r="A475" s="2" t="s">
        <v>1559</v>
      </c>
      <c r="B475" s="5" t="s">
        <v>38</v>
      </c>
      <c r="C475" s="5" t="s">
        <v>39</v>
      </c>
      <c r="D475" s="6" t="s">
        <v>1598</v>
      </c>
      <c r="E475" s="8">
        <v>1</v>
      </c>
      <c r="F475" s="8"/>
      <c r="G475" s="8"/>
      <c r="H475" s="8"/>
      <c r="I475" s="8"/>
      <c r="J475" s="10" t="s">
        <v>41</v>
      </c>
      <c r="K475" s="10" t="s">
        <v>1599</v>
      </c>
      <c r="L475" s="10"/>
      <c r="M475" s="10"/>
      <c r="N475" s="10" t="s">
        <v>44</v>
      </c>
      <c r="O475" s="23"/>
      <c r="P475" s="23"/>
      <c r="Q475" s="23"/>
      <c r="R475" s="23"/>
      <c r="S475" s="24"/>
      <c r="T475" s="11"/>
      <c r="U475" s="11"/>
      <c r="V475" s="24"/>
      <c r="W475" s="24"/>
      <c r="X475" s="24"/>
      <c r="Y475" s="11"/>
      <c r="Z475" s="12" t="s">
        <v>45</v>
      </c>
      <c r="AA475" s="13">
        <v>347583</v>
      </c>
      <c r="AB475" s="13">
        <v>65</v>
      </c>
      <c r="AC475" s="8"/>
      <c r="AD475" s="14"/>
      <c r="AE475" s="26"/>
      <c r="AF475" s="26">
        <v>1</v>
      </c>
      <c r="AG475" s="26" t="str">
        <f>IFERROR(AE475 * (1 - O475/X475) -AF475 - P475- Q475,"NA")</f>
        <v>NA</v>
      </c>
      <c r="AH475" s="15" t="str">
        <f>IFERROR(AG475 /AE475,"NA")</f>
        <v>NA</v>
      </c>
      <c r="AI475" s="17" t="str">
        <f>IFERROR(AG475/AF475,"NA")</f>
        <v>NA</v>
      </c>
      <c r="AJ475" s="5" t="str">
        <f>IF(AH475="NA","NA",IF(AH475&lt;0,"&lt;00    Group",IF(AH475&lt;10%,"00-10% Group",(IF(AH475&lt;20%,"10-20%","20%+ Group")))))</f>
        <v>NA</v>
      </c>
      <c r="AK475" s="21" t="s">
        <v>46</v>
      </c>
      <c r="AL475" t="s">
        <v>47</v>
      </c>
    </row>
    <row r="476" spans="1:38">
      <c r="A476" s="2" t="s">
        <v>1559</v>
      </c>
      <c r="B476" s="5" t="s">
        <v>38</v>
      </c>
      <c r="C476" s="5" t="s">
        <v>39</v>
      </c>
      <c r="D476" s="6" t="s">
        <v>1598</v>
      </c>
      <c r="E476" s="8">
        <v>1</v>
      </c>
      <c r="F476" s="8"/>
      <c r="G476" s="8"/>
      <c r="H476" s="8"/>
      <c r="I476" s="8"/>
      <c r="J476" s="10" t="s">
        <v>41</v>
      </c>
      <c r="K476" s="10" t="s">
        <v>1599</v>
      </c>
      <c r="L476" s="10"/>
      <c r="M476" s="10"/>
      <c r="N476" s="10" t="s">
        <v>44</v>
      </c>
      <c r="O476" s="23"/>
      <c r="P476" s="23"/>
      <c r="Q476" s="23"/>
      <c r="R476" s="23"/>
      <c r="S476" s="24"/>
      <c r="T476" s="11"/>
      <c r="U476" s="11"/>
      <c r="V476" s="24"/>
      <c r="W476" s="24"/>
      <c r="X476" s="24"/>
      <c r="Y476" s="11"/>
      <c r="Z476" s="12" t="s">
        <v>45</v>
      </c>
      <c r="AA476" s="13">
        <v>347583</v>
      </c>
      <c r="AB476" s="13">
        <v>65</v>
      </c>
      <c r="AC476" s="8"/>
      <c r="AD476" s="14"/>
      <c r="AE476" s="26"/>
      <c r="AF476" s="26">
        <v>1</v>
      </c>
      <c r="AG476" s="26" t="str">
        <f>IFERROR(AE476 * (1 - O476/X476) -AF476 - P476- Q476,"NA")</f>
        <v>NA</v>
      </c>
      <c r="AH476" s="15" t="str">
        <f>IFERROR(AG476 /AE476,"NA")</f>
        <v>NA</v>
      </c>
      <c r="AI476" s="17" t="str">
        <f>IFERROR(AG476/AF476,"NA")</f>
        <v>NA</v>
      </c>
      <c r="AJ476" s="5" t="str">
        <f>IF(AH476="NA","NA",IF(AH476&lt;0,"&lt;00    Group",IF(AH476&lt;10%,"00-10% Group",(IF(AH476&lt;20%,"10-20%","20%+ Group")))))</f>
        <v>NA</v>
      </c>
      <c r="AK476" s="21" t="s">
        <v>46</v>
      </c>
      <c r="AL476" t="s">
        <v>47</v>
      </c>
    </row>
    <row r="477" spans="1:38">
      <c r="A477" s="2" t="s">
        <v>1559</v>
      </c>
      <c r="B477" s="5" t="s">
        <v>38</v>
      </c>
      <c r="C477" s="5" t="s">
        <v>39</v>
      </c>
      <c r="D477" s="6" t="s">
        <v>1600</v>
      </c>
      <c r="E477" s="8"/>
      <c r="F477" s="8"/>
      <c r="G477" s="8"/>
      <c r="H477" s="8"/>
      <c r="I477" s="8"/>
      <c r="J477" s="10" t="s">
        <v>41</v>
      </c>
      <c r="K477" s="10" t="s">
        <v>1601</v>
      </c>
      <c r="L477" s="10" t="s">
        <v>1602</v>
      </c>
      <c r="M477" s="10"/>
      <c r="N477" s="10" t="s">
        <v>44</v>
      </c>
      <c r="O477" s="23">
        <v>0.9</v>
      </c>
      <c r="P477" s="23">
        <v>3.07</v>
      </c>
      <c r="Q477" s="23"/>
      <c r="R477" s="23">
        <v>3.97</v>
      </c>
      <c r="S477" s="24">
        <v>5.99</v>
      </c>
      <c r="T477" s="11">
        <v>1</v>
      </c>
      <c r="U477" s="11">
        <v>1</v>
      </c>
      <c r="V477" s="24">
        <v>5.99</v>
      </c>
      <c r="W477" s="24"/>
      <c r="X477" s="24">
        <v>5.99</v>
      </c>
      <c r="Y477" s="11" t="s">
        <v>60</v>
      </c>
      <c r="Z477" s="12"/>
      <c r="AA477" s="13"/>
      <c r="AB477" s="13" t="s">
        <v>115</v>
      </c>
      <c r="AC477" s="8" t="s">
        <v>55</v>
      </c>
      <c r="AD477" s="14"/>
      <c r="AE477" s="26">
        <v>5.99</v>
      </c>
      <c r="AF477" s="26">
        <v>1</v>
      </c>
      <c r="AG477" s="26">
        <f>IFERROR(AE477 * (1 - O477/X477) -AF477 - P477- Q477,"NA")</f>
        <v>1.02</v>
      </c>
      <c r="AH477" s="15">
        <f>IFERROR(AG477 /AE477,"NA")</f>
        <v>0.17028380634391</v>
      </c>
      <c r="AI477" s="17">
        <f>IFERROR(AG477/AF477,"NA")</f>
        <v>1.02</v>
      </c>
      <c r="AJ477" s="5" t="str">
        <f>IF(AH477="NA","NA",IF(AH477&lt;0,"&lt;00    Group",IF(AH477&lt;10%,"00-10% Group",(IF(AH477&lt;20%,"10-20%","20%+ Group")))))</f>
        <v>10-20%</v>
      </c>
      <c r="AK477" s="21"/>
      <c r="AL477" t="s">
        <v>47</v>
      </c>
    </row>
    <row r="478" spans="1:38">
      <c r="A478" s="2" t="s">
        <v>1559</v>
      </c>
      <c r="B478" s="5" t="s">
        <v>38</v>
      </c>
      <c r="C478" s="5" t="s">
        <v>39</v>
      </c>
      <c r="D478" s="6" t="s">
        <v>1603</v>
      </c>
      <c r="E478" s="8">
        <v>1</v>
      </c>
      <c r="F478" s="8">
        <v>1.06</v>
      </c>
      <c r="G478" s="8">
        <v>11.5</v>
      </c>
      <c r="H478" s="8">
        <v>3.15</v>
      </c>
      <c r="I478" s="8">
        <v>0.38</v>
      </c>
      <c r="J478" s="10" t="s">
        <v>41</v>
      </c>
      <c r="K478" s="10" t="s">
        <v>1604</v>
      </c>
      <c r="L478" s="10" t="s">
        <v>1605</v>
      </c>
      <c r="M478" s="10" t="s">
        <v>1606</v>
      </c>
      <c r="N478" s="10" t="s">
        <v>44</v>
      </c>
      <c r="O478" s="23">
        <v>5.34</v>
      </c>
      <c r="P478" s="23">
        <v>3.96</v>
      </c>
      <c r="Q478" s="23"/>
      <c r="R478" s="23">
        <v>9.3</v>
      </c>
      <c r="S478" s="24">
        <v>35.59</v>
      </c>
      <c r="T478" s="11">
        <v>1</v>
      </c>
      <c r="U478" s="11">
        <v>1</v>
      </c>
      <c r="V478" s="24"/>
      <c r="W478" s="24">
        <v>26.16</v>
      </c>
      <c r="X478" s="24">
        <v>35.59</v>
      </c>
      <c r="Y478" s="11" t="s">
        <v>54</v>
      </c>
      <c r="Z478" s="12"/>
      <c r="AA478" s="13"/>
      <c r="AB478" s="13" t="s">
        <v>115</v>
      </c>
      <c r="AC478" s="8" t="s">
        <v>55</v>
      </c>
      <c r="AD478" s="14" t="s">
        <v>1607</v>
      </c>
      <c r="AE478" s="26">
        <v>35.59</v>
      </c>
      <c r="AF478" s="26">
        <v>1</v>
      </c>
      <c r="AG478" s="26">
        <f>IFERROR(AE478 * (1 - O478/X478) -AF478 - P478- Q478,"NA")</f>
        <v>25.29</v>
      </c>
      <c r="AH478" s="15">
        <f>IFERROR(AG478 /AE478,"NA")</f>
        <v>0.71059286316381</v>
      </c>
      <c r="AI478" s="17">
        <f>IFERROR(AG478/AF478,"NA")</f>
        <v>25.29</v>
      </c>
      <c r="AJ478" s="5" t="str">
        <f>IF(AH478="NA","NA",IF(AH478&lt;0,"&lt;00    Group",IF(AH478&lt;10%,"00-10% Group",(IF(AH478&lt;20%,"10-20%","20%+ Group")))))</f>
        <v>20%+ Group</v>
      </c>
      <c r="AK478" s="21"/>
      <c r="AL478" t="s">
        <v>47</v>
      </c>
    </row>
    <row r="479" spans="1:38">
      <c r="A479" s="2" t="s">
        <v>1559</v>
      </c>
      <c r="B479" s="5" t="s">
        <v>38</v>
      </c>
      <c r="C479" s="5" t="s">
        <v>39</v>
      </c>
      <c r="D479" s="6" t="s">
        <v>1608</v>
      </c>
      <c r="E479" s="8">
        <v>1</v>
      </c>
      <c r="F479" s="8">
        <v>0.39</v>
      </c>
      <c r="G479" s="8">
        <v>3.94</v>
      </c>
      <c r="H479" s="8">
        <v>3.35</v>
      </c>
      <c r="I479" s="8"/>
      <c r="J479" s="10" t="s">
        <v>41</v>
      </c>
      <c r="K479" s="10" t="s">
        <v>1609</v>
      </c>
      <c r="L479" s="10"/>
      <c r="M479" s="10" t="s">
        <v>1610</v>
      </c>
      <c r="N479" s="10" t="s">
        <v>50</v>
      </c>
      <c r="O479" s="23"/>
      <c r="P479" s="23"/>
      <c r="Q479" s="23"/>
      <c r="R479" s="23"/>
      <c r="S479" s="24">
        <v>3.56</v>
      </c>
      <c r="T479" s="11">
        <v>2</v>
      </c>
      <c r="U479" s="11">
        <v>1</v>
      </c>
      <c r="V479" s="24"/>
      <c r="W479" s="24">
        <v>2.56</v>
      </c>
      <c r="X479" s="24">
        <v>3.56</v>
      </c>
      <c r="Y479" s="11" t="s">
        <v>54</v>
      </c>
      <c r="Z479" s="12" t="s">
        <v>45</v>
      </c>
      <c r="AA479" s="13">
        <v>873393</v>
      </c>
      <c r="AB479" s="13" t="s">
        <v>243</v>
      </c>
      <c r="AC479" s="8" t="s">
        <v>55</v>
      </c>
      <c r="AD479" s="14" t="s">
        <v>1611</v>
      </c>
      <c r="AE479" s="26">
        <v>3.56</v>
      </c>
      <c r="AF479" s="26">
        <v>1</v>
      </c>
      <c r="AG479" s="26">
        <f>IFERROR(AE479 * (1 - O479/X479) -AF479 - P479- Q479,"NA")</f>
        <v>2.56</v>
      </c>
      <c r="AH479" s="15">
        <f>IFERROR(AG479 /AE479,"NA")</f>
        <v>0.71910112359551</v>
      </c>
      <c r="AI479" s="17">
        <f>IFERROR(AG479/AF479,"NA")</f>
        <v>2.56</v>
      </c>
      <c r="AJ479" s="5" t="str">
        <f>IF(AH479="NA","NA",IF(AH479&lt;0,"&lt;00    Group",IF(AH479&lt;10%,"00-10% Group",(IF(AH479&lt;20%,"10-20%","20%+ Group")))))</f>
        <v>20%+ Group</v>
      </c>
      <c r="AK479" s="21"/>
      <c r="AL479" t="s">
        <v>47</v>
      </c>
    </row>
    <row r="480" spans="1:38">
      <c r="A480" s="2" t="s">
        <v>1559</v>
      </c>
      <c r="B480" s="5" t="s">
        <v>38</v>
      </c>
      <c r="C480" s="5" t="s">
        <v>39</v>
      </c>
      <c r="D480" s="6" t="s">
        <v>1612</v>
      </c>
      <c r="E480" s="8">
        <v>1</v>
      </c>
      <c r="F480" s="8"/>
      <c r="G480" s="8"/>
      <c r="H480" s="8"/>
      <c r="I480" s="8"/>
      <c r="J480" s="10" t="s">
        <v>41</v>
      </c>
      <c r="K480" s="10" t="s">
        <v>1460</v>
      </c>
      <c r="L480" s="10" t="s">
        <v>261</v>
      </c>
      <c r="M480" s="10"/>
      <c r="N480" s="10" t="s">
        <v>44</v>
      </c>
      <c r="O480" s="23"/>
      <c r="P480" s="23"/>
      <c r="Q480" s="23"/>
      <c r="R480" s="23"/>
      <c r="S480" s="24"/>
      <c r="T480" s="11"/>
      <c r="U480" s="11"/>
      <c r="V480" s="24"/>
      <c r="W480" s="24"/>
      <c r="X480" s="24"/>
      <c r="Y480" s="11"/>
      <c r="Z480" s="12" t="s">
        <v>45</v>
      </c>
      <c r="AA480" s="13">
        <v>282382</v>
      </c>
      <c r="AB480" s="13">
        <v>65</v>
      </c>
      <c r="AC480" s="8"/>
      <c r="AD480" s="14"/>
      <c r="AE480" s="26"/>
      <c r="AF480" s="26">
        <v>1</v>
      </c>
      <c r="AG480" s="26" t="str">
        <f>IFERROR(AE480 * (1 - O480/X480) -AF480 - P480- Q480,"NA")</f>
        <v>NA</v>
      </c>
      <c r="AH480" s="15" t="str">
        <f>IFERROR(AG480 /AE480,"NA")</f>
        <v>NA</v>
      </c>
      <c r="AI480" s="17" t="str">
        <f>IFERROR(AG480/AF480,"NA")</f>
        <v>NA</v>
      </c>
      <c r="AJ480" s="5" t="str">
        <f>IF(AH480="NA","NA",IF(AH480&lt;0,"&lt;00    Group",IF(AH480&lt;10%,"00-10% Group",(IF(AH480&lt;20%,"10-20%","20%+ Group")))))</f>
        <v>NA</v>
      </c>
      <c r="AK480" s="21" t="s">
        <v>46</v>
      </c>
      <c r="AL480" t="s">
        <v>47</v>
      </c>
    </row>
    <row r="481" spans="1:38">
      <c r="A481" s="2" t="s">
        <v>1559</v>
      </c>
      <c r="B481" s="5" t="s">
        <v>38</v>
      </c>
      <c r="C481" s="5" t="s">
        <v>39</v>
      </c>
      <c r="D481" s="6" t="s">
        <v>1613</v>
      </c>
      <c r="E481" s="8">
        <v>1</v>
      </c>
      <c r="F481" s="8"/>
      <c r="G481" s="8"/>
      <c r="H481" s="8"/>
      <c r="I481" s="8"/>
      <c r="J481" s="10" t="s">
        <v>136</v>
      </c>
      <c r="K481" s="10" t="s">
        <v>1614</v>
      </c>
      <c r="L481" s="10" t="s">
        <v>1615</v>
      </c>
      <c r="M481" s="10"/>
      <c r="N481" s="10" t="s">
        <v>44</v>
      </c>
      <c r="O481" s="23"/>
      <c r="P481" s="23"/>
      <c r="Q481" s="23"/>
      <c r="R481" s="23"/>
      <c r="S481" s="24"/>
      <c r="T481" s="11"/>
      <c r="U481" s="11"/>
      <c r="V481" s="24"/>
      <c r="W481" s="24"/>
      <c r="X481" s="24"/>
      <c r="Y481" s="11"/>
      <c r="Z481" s="12" t="s">
        <v>1016</v>
      </c>
      <c r="AA481" s="13">
        <v>1018417</v>
      </c>
      <c r="AB481" s="13" t="s">
        <v>243</v>
      </c>
      <c r="AC481" s="8"/>
      <c r="AD481" s="14"/>
      <c r="AE481" s="26"/>
      <c r="AF481" s="26">
        <v>1</v>
      </c>
      <c r="AG481" s="26" t="str">
        <f>IFERROR(AE481 * (1 - O481/X481) -AF481 - P481- Q481,"NA")</f>
        <v>NA</v>
      </c>
      <c r="AH481" s="15" t="str">
        <f>IFERROR(AG481 /AE481,"NA")</f>
        <v>NA</v>
      </c>
      <c r="AI481" s="17" t="str">
        <f>IFERROR(AG481/AF481,"NA")</f>
        <v>NA</v>
      </c>
      <c r="AJ481" s="5" t="str">
        <f>IF(AH481="NA","NA",IF(AH481&lt;0,"&lt;00    Group",IF(AH481&lt;10%,"00-10% Group",(IF(AH481&lt;20%,"10-20%","20%+ Group")))))</f>
        <v>NA</v>
      </c>
      <c r="AK481" s="21" t="s">
        <v>46</v>
      </c>
      <c r="AL481" t="s">
        <v>47</v>
      </c>
    </row>
    <row r="482" spans="1:38">
      <c r="A482" s="2" t="s">
        <v>1559</v>
      </c>
      <c r="B482" s="5" t="s">
        <v>38</v>
      </c>
      <c r="C482" s="5" t="s">
        <v>39</v>
      </c>
      <c r="D482" s="6" t="s">
        <v>1616</v>
      </c>
      <c r="E482" s="8">
        <v>1</v>
      </c>
      <c r="F482" s="8"/>
      <c r="G482" s="8"/>
      <c r="H482" s="8"/>
      <c r="I482" s="8"/>
      <c r="J482" s="10" t="s">
        <v>41</v>
      </c>
      <c r="K482" s="10" t="s">
        <v>1617</v>
      </c>
      <c r="L482" s="10" t="s">
        <v>261</v>
      </c>
      <c r="M482" s="10"/>
      <c r="N482" s="10" t="s">
        <v>44</v>
      </c>
      <c r="O482" s="23">
        <v>1.64</v>
      </c>
      <c r="P482" s="23">
        <v>3.72</v>
      </c>
      <c r="Q482" s="23"/>
      <c r="R482" s="23">
        <v>5.36</v>
      </c>
      <c r="S482" s="24">
        <v>10.95</v>
      </c>
      <c r="T482" s="11">
        <v>1</v>
      </c>
      <c r="U482" s="11">
        <v>1</v>
      </c>
      <c r="V482" s="24">
        <v>10.95</v>
      </c>
      <c r="W482" s="24"/>
      <c r="X482" s="24">
        <v>10.95</v>
      </c>
      <c r="Y482" s="11" t="s">
        <v>60</v>
      </c>
      <c r="Z482" s="12" t="s">
        <v>45</v>
      </c>
      <c r="AA482" s="13">
        <v>292797</v>
      </c>
      <c r="AB482" s="13">
        <v>65</v>
      </c>
      <c r="AC482" s="8" t="s">
        <v>55</v>
      </c>
      <c r="AD482" s="14"/>
      <c r="AE482" s="26">
        <v>10.95</v>
      </c>
      <c r="AF482" s="26">
        <v>1</v>
      </c>
      <c r="AG482" s="26">
        <f>IFERROR(AE482 * (1 - O482/X482) -AF482 - P482- Q482,"NA")</f>
        <v>4.59</v>
      </c>
      <c r="AH482" s="15">
        <f>IFERROR(AG482 /AE482,"NA")</f>
        <v>0.41917808219178</v>
      </c>
      <c r="AI482" s="17">
        <f>IFERROR(AG482/AF482,"NA")</f>
        <v>4.59</v>
      </c>
      <c r="AJ482" s="5" t="str">
        <f>IF(AH482="NA","NA",IF(AH482&lt;0,"&lt;00    Group",IF(AH482&lt;10%,"00-10% Group",(IF(AH482&lt;20%,"10-20%","20%+ Group")))))</f>
        <v>20%+ Group</v>
      </c>
      <c r="AK482" s="21"/>
      <c r="AL482" t="s">
        <v>47</v>
      </c>
    </row>
    <row r="483" spans="1:38">
      <c r="A483" s="2" t="s">
        <v>1559</v>
      </c>
      <c r="B483" s="5" t="s">
        <v>38</v>
      </c>
      <c r="C483" s="5" t="s">
        <v>39</v>
      </c>
      <c r="D483" s="6" t="s">
        <v>1618</v>
      </c>
      <c r="E483" s="8"/>
      <c r="F483" s="8"/>
      <c r="G483" s="8"/>
      <c r="H483" s="8"/>
      <c r="I483" s="8"/>
      <c r="J483" s="10" t="s">
        <v>41</v>
      </c>
      <c r="K483" s="10" t="s">
        <v>1619</v>
      </c>
      <c r="L483" s="10" t="s">
        <v>261</v>
      </c>
      <c r="M483" s="10"/>
      <c r="N483" s="10" t="s">
        <v>44</v>
      </c>
      <c r="O483" s="23">
        <v>0.97</v>
      </c>
      <c r="P483" s="23">
        <v>3.72</v>
      </c>
      <c r="Q483" s="23"/>
      <c r="R483" s="23">
        <v>4.69</v>
      </c>
      <c r="S483" s="24">
        <v>6.49</v>
      </c>
      <c r="T483" s="11">
        <v>1</v>
      </c>
      <c r="U483" s="11">
        <v>1</v>
      </c>
      <c r="V483" s="24">
        <v>6.49</v>
      </c>
      <c r="W483" s="24"/>
      <c r="X483" s="24">
        <v>6.49</v>
      </c>
      <c r="Y483" s="11" t="s">
        <v>60</v>
      </c>
      <c r="Z483" s="12" t="s">
        <v>45</v>
      </c>
      <c r="AA483" s="13">
        <v>353609</v>
      </c>
      <c r="AB483" s="13">
        <v>65</v>
      </c>
      <c r="AC483" s="8" t="s">
        <v>55</v>
      </c>
      <c r="AD483" s="14"/>
      <c r="AE483" s="26">
        <v>6.49</v>
      </c>
      <c r="AF483" s="26">
        <v>1</v>
      </c>
      <c r="AG483" s="26">
        <f>IFERROR(AE483 * (1 - O483/X483) -AF483 - P483- Q483,"NA")</f>
        <v>0.8</v>
      </c>
      <c r="AH483" s="15">
        <f>IFERROR(AG483 /AE483,"NA")</f>
        <v>0.12326656394453</v>
      </c>
      <c r="AI483" s="17">
        <f>IFERROR(AG483/AF483,"NA")</f>
        <v>0.8</v>
      </c>
      <c r="AJ483" s="5" t="str">
        <f>IF(AH483="NA","NA",IF(AH483&lt;0,"&lt;00    Group",IF(AH483&lt;10%,"00-10% Group",(IF(AH483&lt;20%,"10-20%","20%+ Group")))))</f>
        <v>10-20%</v>
      </c>
      <c r="AK483" s="21"/>
      <c r="AL483" t="s">
        <v>47</v>
      </c>
    </row>
    <row r="484" spans="1:38">
      <c r="A484" s="2" t="s">
        <v>1559</v>
      </c>
      <c r="B484" s="5" t="s">
        <v>38</v>
      </c>
      <c r="C484" s="5" t="s">
        <v>39</v>
      </c>
      <c r="D484" s="6" t="s">
        <v>1575</v>
      </c>
      <c r="E484" s="8"/>
      <c r="F484" s="8"/>
      <c r="G484" s="8"/>
      <c r="H484" s="8"/>
      <c r="I484" s="8"/>
      <c r="J484" s="10" t="s">
        <v>354</v>
      </c>
      <c r="K484" s="10" t="s">
        <v>1576</v>
      </c>
      <c r="L484" s="10" t="s">
        <v>1577</v>
      </c>
      <c r="M484" s="10"/>
      <c r="N484" s="10" t="s">
        <v>44</v>
      </c>
      <c r="O484" s="23">
        <v>1.5</v>
      </c>
      <c r="P484" s="23">
        <v>4.86</v>
      </c>
      <c r="Q484" s="23"/>
      <c r="R484" s="23">
        <v>6.36</v>
      </c>
      <c r="S484" s="24">
        <v>9.98</v>
      </c>
      <c r="T484" s="11">
        <v>1</v>
      </c>
      <c r="U484" s="11">
        <v>1</v>
      </c>
      <c r="V484" s="24">
        <v>9.98</v>
      </c>
      <c r="W484" s="24"/>
      <c r="X484" s="24">
        <v>9.98</v>
      </c>
      <c r="Y484" s="11" t="s">
        <v>60</v>
      </c>
      <c r="Z484" s="12" t="s">
        <v>45</v>
      </c>
      <c r="AA484" s="13">
        <v>397322</v>
      </c>
      <c r="AB484" s="13">
        <v>65</v>
      </c>
      <c r="AC484" s="8" t="s">
        <v>55</v>
      </c>
      <c r="AD484" s="14" t="s">
        <v>1578</v>
      </c>
      <c r="AE484" s="26">
        <v>9.98</v>
      </c>
      <c r="AF484" s="26">
        <v>1</v>
      </c>
      <c r="AG484" s="26">
        <f>IFERROR(AE484 * (1 - O484/X484) -AF484 - P484- Q484,"NA")</f>
        <v>2.62</v>
      </c>
      <c r="AH484" s="15">
        <f>IFERROR(AG484 /AE484,"NA")</f>
        <v>0.2625250501002</v>
      </c>
      <c r="AI484" s="17">
        <f>IFERROR(AG484/AF484,"NA")</f>
        <v>2.62</v>
      </c>
      <c r="AJ484" s="5" t="str">
        <f>IF(AH484="NA","NA",IF(AH484&lt;0,"&lt;00    Group",IF(AH484&lt;10%,"00-10% Group",(IF(AH484&lt;20%,"10-20%","20%+ Group")))))</f>
        <v>20%+ Group</v>
      </c>
      <c r="AK484" s="21"/>
      <c r="AL484" t="s">
        <v>47</v>
      </c>
    </row>
    <row r="485" spans="1:38">
      <c r="A485" s="2" t="s">
        <v>1559</v>
      </c>
      <c r="B485" s="5" t="s">
        <v>38</v>
      </c>
      <c r="C485" s="5" t="s">
        <v>39</v>
      </c>
      <c r="D485" s="6" t="s">
        <v>1620</v>
      </c>
      <c r="E485" s="8"/>
      <c r="F485" s="8"/>
      <c r="G485" s="8"/>
      <c r="H485" s="8"/>
      <c r="I485" s="8"/>
      <c r="J485" s="10" t="s">
        <v>41</v>
      </c>
      <c r="K485" s="10" t="s">
        <v>1621</v>
      </c>
      <c r="L485" s="10" t="s">
        <v>1622</v>
      </c>
      <c r="M485" s="10"/>
      <c r="N485" s="10" t="s">
        <v>44</v>
      </c>
      <c r="O485" s="23"/>
      <c r="P485" s="23"/>
      <c r="Q485" s="23"/>
      <c r="R485" s="23"/>
      <c r="S485" s="24"/>
      <c r="T485" s="11"/>
      <c r="U485" s="11"/>
      <c r="V485" s="24"/>
      <c r="W485" s="24">
        <v>4.99</v>
      </c>
      <c r="X485" s="24">
        <v>4.99</v>
      </c>
      <c r="Y485" s="11" t="s">
        <v>54</v>
      </c>
      <c r="Z485" s="12"/>
      <c r="AA485" s="13"/>
      <c r="AB485" s="13" t="s">
        <v>115</v>
      </c>
      <c r="AC485" s="8" t="s">
        <v>207</v>
      </c>
      <c r="AD485" s="14" t="s">
        <v>1623</v>
      </c>
      <c r="AE485" s="26">
        <v>4.99</v>
      </c>
      <c r="AF485" s="26">
        <v>1</v>
      </c>
      <c r="AG485" s="26">
        <f>IFERROR(AE485 * (1 - O485/X485) -AF485 - P485- Q485,"NA")</f>
        <v>3.99</v>
      </c>
      <c r="AH485" s="15">
        <f>IFERROR(AG485 /AE485,"NA")</f>
        <v>0.79959919839679</v>
      </c>
      <c r="AI485" s="17">
        <f>IFERROR(AG485/AF485,"NA")</f>
        <v>3.99</v>
      </c>
      <c r="AJ485" s="5" t="str">
        <f>IF(AH485="NA","NA",IF(AH485&lt;0,"&lt;00    Group",IF(AH485&lt;10%,"00-10% Group",(IF(AH485&lt;20%,"10-20%","20%+ Group")))))</f>
        <v>20%+ Group</v>
      </c>
      <c r="AK485" s="21" t="s">
        <v>46</v>
      </c>
      <c r="AL485" t="s">
        <v>47</v>
      </c>
    </row>
    <row r="486" spans="1:38">
      <c r="A486" s="2" t="s">
        <v>1559</v>
      </c>
      <c r="B486" s="5" t="s">
        <v>38</v>
      </c>
      <c r="C486" s="5" t="s">
        <v>39</v>
      </c>
      <c r="D486" s="6" t="s">
        <v>1624</v>
      </c>
      <c r="E486" s="8"/>
      <c r="F486" s="8"/>
      <c r="G486" s="8"/>
      <c r="H486" s="8"/>
      <c r="I486" s="8"/>
      <c r="J486" s="10" t="s">
        <v>41</v>
      </c>
      <c r="K486" s="10" t="s">
        <v>1625</v>
      </c>
      <c r="L486" s="10" t="s">
        <v>64</v>
      </c>
      <c r="M486" s="10" t="s">
        <v>1626</v>
      </c>
      <c r="N486" s="10" t="s">
        <v>44</v>
      </c>
      <c r="O486" s="23">
        <v>2.7</v>
      </c>
      <c r="P486" s="23">
        <v>3.96</v>
      </c>
      <c r="Q486" s="23"/>
      <c r="R486" s="23">
        <v>6.66</v>
      </c>
      <c r="S486" s="24">
        <v>18</v>
      </c>
      <c r="T486" s="11">
        <v>2</v>
      </c>
      <c r="U486" s="11">
        <v>2</v>
      </c>
      <c r="V486" s="24">
        <v>18</v>
      </c>
      <c r="W486" s="24">
        <v>12.76</v>
      </c>
      <c r="X486" s="24">
        <v>18</v>
      </c>
      <c r="Y486" s="11" t="s">
        <v>54</v>
      </c>
      <c r="Z486" s="12" t="s">
        <v>1016</v>
      </c>
      <c r="AA486" s="13">
        <v>1267949</v>
      </c>
      <c r="AB486" s="13" t="s">
        <v>243</v>
      </c>
      <c r="AC486" s="8" t="s">
        <v>55</v>
      </c>
      <c r="AD486" s="14" t="s">
        <v>1627</v>
      </c>
      <c r="AE486" s="26">
        <v>18</v>
      </c>
      <c r="AF486" s="26">
        <v>1</v>
      </c>
      <c r="AG486" s="26">
        <f>IFERROR(AE486 * (1 - O486/X486) -AF486 - P486- Q486,"NA")</f>
        <v>10.34</v>
      </c>
      <c r="AH486" s="15">
        <f>IFERROR(AG486 /AE486,"NA")</f>
        <v>0.57444444444444</v>
      </c>
      <c r="AI486" s="17">
        <f>IFERROR(AG486/AF486,"NA")</f>
        <v>10.34</v>
      </c>
      <c r="AJ486" s="5" t="str">
        <f>IF(AH486="NA","NA",IF(AH486&lt;0,"&lt;00    Group",IF(AH486&lt;10%,"00-10% Group",(IF(AH486&lt;20%,"10-20%","20%+ Group")))))</f>
        <v>20%+ Group</v>
      </c>
      <c r="AK486" s="21"/>
      <c r="AL486" t="s">
        <v>47</v>
      </c>
    </row>
    <row r="487" spans="1:38">
      <c r="A487" s="2" t="s">
        <v>1559</v>
      </c>
      <c r="B487" s="5" t="s">
        <v>38</v>
      </c>
      <c r="C487" s="5" t="s">
        <v>39</v>
      </c>
      <c r="D487" s="6" t="s">
        <v>1628</v>
      </c>
      <c r="E487" s="8">
        <v>1</v>
      </c>
      <c r="F487" s="8">
        <v>4.84</v>
      </c>
      <c r="G487" s="8">
        <v>3.86</v>
      </c>
      <c r="H487" s="8">
        <v>2.76</v>
      </c>
      <c r="I487" s="8">
        <v>1.1</v>
      </c>
      <c r="J487" s="10" t="s">
        <v>41</v>
      </c>
      <c r="K487" s="10" t="s">
        <v>1629</v>
      </c>
      <c r="L487" s="10" t="s">
        <v>1630</v>
      </c>
      <c r="M487" s="10" t="s">
        <v>1631</v>
      </c>
      <c r="N487" s="10" t="s">
        <v>44</v>
      </c>
      <c r="O487" s="23">
        <v>5.24</v>
      </c>
      <c r="P487" s="23">
        <v>5.4</v>
      </c>
      <c r="Q487" s="23"/>
      <c r="R487" s="23">
        <v>10.64</v>
      </c>
      <c r="S487" s="24">
        <v>34.95</v>
      </c>
      <c r="T487" s="11">
        <v>6</v>
      </c>
      <c r="U487" s="11">
        <v>6</v>
      </c>
      <c r="V487" s="24">
        <v>34.95</v>
      </c>
      <c r="W487" s="24">
        <v>34.95</v>
      </c>
      <c r="X487" s="24">
        <v>34.95</v>
      </c>
      <c r="Y487" s="11" t="s">
        <v>60</v>
      </c>
      <c r="Z487" s="12" t="s">
        <v>45</v>
      </c>
      <c r="AA487" s="13">
        <v>53834</v>
      </c>
      <c r="AB487" s="13">
        <v>65</v>
      </c>
      <c r="AC487" s="8" t="s">
        <v>55</v>
      </c>
      <c r="AD487" s="14" t="s">
        <v>1632</v>
      </c>
      <c r="AE487" s="26">
        <v>34.95</v>
      </c>
      <c r="AF487" s="26">
        <v>1</v>
      </c>
      <c r="AG487" s="26">
        <f>IFERROR(AE487 * (1 - O487/X487) -AF487 - P487- Q487,"NA")</f>
        <v>23.31</v>
      </c>
      <c r="AH487" s="15">
        <f>IFERROR(AG487 /AE487,"NA")</f>
        <v>0.66695278969957</v>
      </c>
      <c r="AI487" s="17">
        <f>IFERROR(AG487/AF487,"NA")</f>
        <v>23.31</v>
      </c>
      <c r="AJ487" s="5" t="str">
        <f>IF(AH487="NA","NA",IF(AH487&lt;0,"&lt;00    Group",IF(AH487&lt;10%,"00-10% Group",(IF(AH487&lt;20%,"10-20%","20%+ Group")))))</f>
        <v>20%+ Group</v>
      </c>
      <c r="AK487" s="21"/>
      <c r="AL487" t="s">
        <v>47</v>
      </c>
    </row>
    <row r="488" spans="1:38">
      <c r="A488" s="2" t="s">
        <v>1559</v>
      </c>
      <c r="B488" s="5" t="s">
        <v>38</v>
      </c>
      <c r="C488" s="5" t="s">
        <v>39</v>
      </c>
      <c r="D488" s="6" t="s">
        <v>1633</v>
      </c>
      <c r="E488" s="8"/>
      <c r="F488" s="8"/>
      <c r="G488" s="8"/>
      <c r="H488" s="8"/>
      <c r="I488" s="8"/>
      <c r="J488" s="10" t="s">
        <v>41</v>
      </c>
      <c r="K488" s="10" t="s">
        <v>1634</v>
      </c>
      <c r="L488" s="10" t="s">
        <v>1635</v>
      </c>
      <c r="M488" s="10"/>
      <c r="N488" s="10" t="s">
        <v>50</v>
      </c>
      <c r="O488" s="23"/>
      <c r="P488" s="23"/>
      <c r="Q488" s="23"/>
      <c r="R488" s="23"/>
      <c r="S488" s="24"/>
      <c r="T488" s="11"/>
      <c r="U488" s="11"/>
      <c r="V488" s="24"/>
      <c r="W488" s="24"/>
      <c r="X488" s="24"/>
      <c r="Y488" s="11"/>
      <c r="Z488" s="12"/>
      <c r="AA488" s="13"/>
      <c r="AB488" s="13" t="s">
        <v>115</v>
      </c>
      <c r="AC488" s="8"/>
      <c r="AD488" s="14"/>
      <c r="AE488" s="26"/>
      <c r="AF488" s="26">
        <v>1</v>
      </c>
      <c r="AG488" s="26" t="str">
        <f>IFERROR(AE488 * (1 - O488/X488) -AF488 - P488- Q488,"NA")</f>
        <v>NA</v>
      </c>
      <c r="AH488" s="15" t="str">
        <f>IFERROR(AG488 /AE488,"NA")</f>
        <v>NA</v>
      </c>
      <c r="AI488" s="17" t="str">
        <f>IFERROR(AG488/AF488,"NA")</f>
        <v>NA</v>
      </c>
      <c r="AJ488" s="5" t="str">
        <f>IF(AH488="NA","NA",IF(AH488&lt;0,"&lt;00    Group",IF(AH488&lt;10%,"00-10% Group",(IF(AH488&lt;20%,"10-20%","20%+ Group")))))</f>
        <v>NA</v>
      </c>
      <c r="AK488" s="21" t="s">
        <v>46</v>
      </c>
      <c r="AL488" t="s">
        <v>47</v>
      </c>
    </row>
    <row r="489" spans="1:38">
      <c r="A489" s="2" t="s">
        <v>1559</v>
      </c>
      <c r="B489" s="5" t="s">
        <v>38</v>
      </c>
      <c r="C489" s="5" t="s">
        <v>39</v>
      </c>
      <c r="D489" s="6" t="s">
        <v>1620</v>
      </c>
      <c r="E489" s="8"/>
      <c r="F489" s="8"/>
      <c r="G489" s="8"/>
      <c r="H489" s="8"/>
      <c r="I489" s="8"/>
      <c r="J489" s="10" t="s">
        <v>41</v>
      </c>
      <c r="K489" s="10" t="s">
        <v>1621</v>
      </c>
      <c r="L489" s="10" t="s">
        <v>1622</v>
      </c>
      <c r="M489" s="10"/>
      <c r="N489" s="10" t="s">
        <v>44</v>
      </c>
      <c r="O489" s="23"/>
      <c r="P489" s="23"/>
      <c r="Q489" s="23"/>
      <c r="R489" s="23"/>
      <c r="S489" s="24"/>
      <c r="T489" s="11"/>
      <c r="U489" s="11"/>
      <c r="V489" s="24"/>
      <c r="W489" s="24">
        <v>4.99</v>
      </c>
      <c r="X489" s="24">
        <v>4.99</v>
      </c>
      <c r="Y489" s="11" t="s">
        <v>54</v>
      </c>
      <c r="Z489" s="12"/>
      <c r="AA489" s="13"/>
      <c r="AB489" s="13" t="s">
        <v>115</v>
      </c>
      <c r="AC489" s="8" t="s">
        <v>207</v>
      </c>
      <c r="AD489" s="14" t="s">
        <v>1623</v>
      </c>
      <c r="AE489" s="26">
        <v>4.99</v>
      </c>
      <c r="AF489" s="26">
        <v>1</v>
      </c>
      <c r="AG489" s="26">
        <f>IFERROR(AE489 * (1 - O489/X489) -AF489 - P489- Q489,"NA")</f>
        <v>3.99</v>
      </c>
      <c r="AH489" s="15">
        <f>IFERROR(AG489 /AE489,"NA")</f>
        <v>0.79959919839679</v>
      </c>
      <c r="AI489" s="17">
        <f>IFERROR(AG489/AF489,"NA")</f>
        <v>3.99</v>
      </c>
      <c r="AJ489" s="5" t="str">
        <f>IF(AH489="NA","NA",IF(AH489&lt;0,"&lt;00    Group",IF(AH489&lt;10%,"00-10% Group",(IF(AH489&lt;20%,"10-20%","20%+ Group")))))</f>
        <v>20%+ Group</v>
      </c>
      <c r="AK489" s="21" t="s">
        <v>46</v>
      </c>
      <c r="AL489" t="s">
        <v>47</v>
      </c>
    </row>
    <row r="490" spans="1:38">
      <c r="A490" s="2" t="s">
        <v>1559</v>
      </c>
      <c r="B490" s="5" t="s">
        <v>38</v>
      </c>
      <c r="C490" s="5" t="s">
        <v>39</v>
      </c>
      <c r="D490" s="6" t="s">
        <v>1636</v>
      </c>
      <c r="E490" s="8">
        <v>1</v>
      </c>
      <c r="F490" s="8">
        <v>9.25</v>
      </c>
      <c r="G490" s="8">
        <v>1</v>
      </c>
      <c r="H490" s="8">
        <v>3</v>
      </c>
      <c r="I490" s="8"/>
      <c r="J490" s="10" t="s">
        <v>41</v>
      </c>
      <c r="K490" s="10" t="s">
        <v>1637</v>
      </c>
      <c r="L490" s="10" t="s">
        <v>1638</v>
      </c>
      <c r="M490" s="10" t="s">
        <v>1638</v>
      </c>
      <c r="N490" s="10" t="s">
        <v>44</v>
      </c>
      <c r="O490" s="23">
        <v>1.95</v>
      </c>
      <c r="P490" s="23">
        <v>3.96</v>
      </c>
      <c r="Q490" s="23"/>
      <c r="R490" s="23">
        <v>5.91</v>
      </c>
      <c r="S490" s="24">
        <v>12.99</v>
      </c>
      <c r="T490" s="11">
        <v>1</v>
      </c>
      <c r="U490" s="11">
        <v>1</v>
      </c>
      <c r="V490" s="24">
        <v>12.99</v>
      </c>
      <c r="W490" s="24"/>
      <c r="X490" s="24">
        <v>12.99</v>
      </c>
      <c r="Y490" s="11" t="s">
        <v>60</v>
      </c>
      <c r="Z490" s="12" t="s">
        <v>45</v>
      </c>
      <c r="AA490" s="13">
        <v>747642</v>
      </c>
      <c r="AB490" s="13" t="s">
        <v>243</v>
      </c>
      <c r="AC490" s="8" t="s">
        <v>55</v>
      </c>
      <c r="AD490" s="14" t="s">
        <v>1639</v>
      </c>
      <c r="AE490" s="26">
        <v>12.99</v>
      </c>
      <c r="AF490" s="26">
        <v>1</v>
      </c>
      <c r="AG490" s="26">
        <f>IFERROR(AE490 * (1 - O490/X490) -AF490 - P490- Q490,"NA")</f>
        <v>6.08</v>
      </c>
      <c r="AH490" s="15">
        <f>IFERROR(AG490 /AE490,"NA")</f>
        <v>0.46805234795997</v>
      </c>
      <c r="AI490" s="17">
        <f>IFERROR(AG490/AF490,"NA")</f>
        <v>6.08</v>
      </c>
      <c r="AJ490" s="5" t="str">
        <f>IF(AH490="NA","NA",IF(AH490&lt;0,"&lt;00    Group",IF(AH490&lt;10%,"00-10% Group",(IF(AH490&lt;20%,"10-20%","20%+ Group")))))</f>
        <v>20%+ Group</v>
      </c>
      <c r="AK490" s="21"/>
      <c r="AL490" t="s">
        <v>47</v>
      </c>
    </row>
    <row r="491" spans="1:38">
      <c r="A491" s="2" t="s">
        <v>1559</v>
      </c>
      <c r="B491" s="5" t="s">
        <v>38</v>
      </c>
      <c r="C491" s="5" t="s">
        <v>39</v>
      </c>
      <c r="D491" s="6" t="s">
        <v>1640</v>
      </c>
      <c r="E491" s="8"/>
      <c r="F491" s="8"/>
      <c r="G491" s="8"/>
      <c r="H491" s="8"/>
      <c r="I491" s="8">
        <v>0.17</v>
      </c>
      <c r="J491" s="10" t="s">
        <v>41</v>
      </c>
      <c r="K491" s="10" t="s">
        <v>1641</v>
      </c>
      <c r="L491" s="10" t="s">
        <v>1642</v>
      </c>
      <c r="M491" s="10"/>
      <c r="N491" s="10" t="s">
        <v>44</v>
      </c>
      <c r="O491" s="23"/>
      <c r="P491" s="23"/>
      <c r="Q491" s="23"/>
      <c r="R491" s="23"/>
      <c r="S491" s="24">
        <v>13.49</v>
      </c>
      <c r="T491" s="11">
        <v>1</v>
      </c>
      <c r="U491" s="11">
        <v>1</v>
      </c>
      <c r="V491" s="24"/>
      <c r="W491" s="24">
        <v>13.49</v>
      </c>
      <c r="X491" s="24">
        <v>13.49</v>
      </c>
      <c r="Y491" s="11" t="s">
        <v>54</v>
      </c>
      <c r="Z491" s="12"/>
      <c r="AA491" s="13"/>
      <c r="AB491" s="13" t="s">
        <v>115</v>
      </c>
      <c r="AC491" s="8" t="s">
        <v>55</v>
      </c>
      <c r="AD491" s="14" t="s">
        <v>1643</v>
      </c>
      <c r="AE491" s="26">
        <v>13.49</v>
      </c>
      <c r="AF491" s="26">
        <v>1</v>
      </c>
      <c r="AG491" s="26">
        <f>IFERROR(AE491 * (1 - O491/X491) -AF491 - P491- Q491,"NA")</f>
        <v>12.49</v>
      </c>
      <c r="AH491" s="15">
        <f>IFERROR(AG491 /AE491,"NA")</f>
        <v>0.92587101556709</v>
      </c>
      <c r="AI491" s="17">
        <f>IFERROR(AG491/AF491,"NA")</f>
        <v>12.49</v>
      </c>
      <c r="AJ491" s="5" t="str">
        <f>IF(AH491="NA","NA",IF(AH491&lt;0,"&lt;00    Group",IF(AH491&lt;10%,"00-10% Group",(IF(AH491&lt;20%,"10-20%","20%+ Group")))))</f>
        <v>20%+ Group</v>
      </c>
      <c r="AK491" s="21"/>
      <c r="AL491" t="s">
        <v>47</v>
      </c>
    </row>
    <row r="492" spans="1:38">
      <c r="A492" s="2" t="s">
        <v>1559</v>
      </c>
      <c r="B492" s="5" t="s">
        <v>38</v>
      </c>
      <c r="C492" s="5" t="s">
        <v>39</v>
      </c>
      <c r="D492" s="6" t="s">
        <v>1644</v>
      </c>
      <c r="E492" s="8"/>
      <c r="F492" s="8"/>
      <c r="G492" s="8"/>
      <c r="H492" s="8"/>
      <c r="I492" s="8"/>
      <c r="J492" s="10" t="s">
        <v>41</v>
      </c>
      <c r="K492" s="10" t="s">
        <v>1645</v>
      </c>
      <c r="L492" s="10" t="s">
        <v>1646</v>
      </c>
      <c r="M492" s="10"/>
      <c r="N492" s="10" t="s">
        <v>44</v>
      </c>
      <c r="O492" s="23"/>
      <c r="P492" s="23"/>
      <c r="Q492" s="23"/>
      <c r="R492" s="23"/>
      <c r="S492" s="24"/>
      <c r="T492" s="11"/>
      <c r="U492" s="11"/>
      <c r="V492" s="24"/>
      <c r="W492" s="24"/>
      <c r="X492" s="24"/>
      <c r="Y492" s="11"/>
      <c r="Z492" s="12" t="s">
        <v>45</v>
      </c>
      <c r="AA492" s="13">
        <v>283622</v>
      </c>
      <c r="AB492" s="13">
        <v>65</v>
      </c>
      <c r="AC492" s="8"/>
      <c r="AD492" s="14"/>
      <c r="AE492" s="26"/>
      <c r="AF492" s="26">
        <v>1</v>
      </c>
      <c r="AG492" s="26" t="str">
        <f>IFERROR(AE492 * (1 - O492/X492) -AF492 - P492- Q492,"NA")</f>
        <v>NA</v>
      </c>
      <c r="AH492" s="15" t="str">
        <f>IFERROR(AG492 /AE492,"NA")</f>
        <v>NA</v>
      </c>
      <c r="AI492" s="17" t="str">
        <f>IFERROR(AG492/AF492,"NA")</f>
        <v>NA</v>
      </c>
      <c r="AJ492" s="5" t="str">
        <f>IF(AH492="NA","NA",IF(AH492&lt;0,"&lt;00    Group",IF(AH492&lt;10%,"00-10% Group",(IF(AH492&lt;20%,"10-20%","20%+ Group")))))</f>
        <v>NA</v>
      </c>
      <c r="AK492" s="21" t="s">
        <v>46</v>
      </c>
      <c r="AL492" t="s">
        <v>47</v>
      </c>
    </row>
    <row r="493" spans="1:38">
      <c r="A493" s="2" t="s">
        <v>1559</v>
      </c>
      <c r="B493" s="5" t="s">
        <v>38</v>
      </c>
      <c r="C493" s="5" t="s">
        <v>39</v>
      </c>
      <c r="D493" s="6" t="s">
        <v>1647</v>
      </c>
      <c r="E493" s="8"/>
      <c r="F493" s="8"/>
      <c r="G493" s="8"/>
      <c r="H493" s="8"/>
      <c r="I493" s="8"/>
      <c r="J493" s="10" t="s">
        <v>41</v>
      </c>
      <c r="K493" s="10" t="s">
        <v>1648</v>
      </c>
      <c r="L493" s="10" t="s">
        <v>1649</v>
      </c>
      <c r="M493" s="10" t="s">
        <v>1650</v>
      </c>
      <c r="N493" s="10" t="s">
        <v>44</v>
      </c>
      <c r="O493" s="23">
        <v>1.95</v>
      </c>
      <c r="P493" s="23">
        <v>3.96</v>
      </c>
      <c r="Q493" s="23"/>
      <c r="R493" s="23">
        <v>5.91</v>
      </c>
      <c r="S493" s="24">
        <v>12.99</v>
      </c>
      <c r="T493" s="11">
        <v>1</v>
      </c>
      <c r="U493" s="11">
        <v>1</v>
      </c>
      <c r="V493" s="24">
        <v>12.99</v>
      </c>
      <c r="W493" s="24"/>
      <c r="X493" s="24">
        <v>12.99</v>
      </c>
      <c r="Y493" s="11" t="s">
        <v>60</v>
      </c>
      <c r="Z493" s="12" t="s">
        <v>45</v>
      </c>
      <c r="AA493" s="13">
        <v>873933</v>
      </c>
      <c r="AB493" s="13" t="s">
        <v>243</v>
      </c>
      <c r="AC493" s="8" t="s">
        <v>55</v>
      </c>
      <c r="AD493" s="14" t="s">
        <v>1651</v>
      </c>
      <c r="AE493" s="26">
        <v>12.99</v>
      </c>
      <c r="AF493" s="26">
        <v>1</v>
      </c>
      <c r="AG493" s="26">
        <f>IFERROR(AE493 * (1 - O493/X493) -AF493 - P493- Q493,"NA")</f>
        <v>6.08</v>
      </c>
      <c r="AH493" s="15">
        <f>IFERROR(AG493 /AE493,"NA")</f>
        <v>0.46805234795997</v>
      </c>
      <c r="AI493" s="17">
        <f>IFERROR(AG493/AF493,"NA")</f>
        <v>6.08</v>
      </c>
      <c r="AJ493" s="5" t="str">
        <f>IF(AH493="NA","NA",IF(AH493&lt;0,"&lt;00    Group",IF(AH493&lt;10%,"00-10% Group",(IF(AH493&lt;20%,"10-20%","20%+ Group")))))</f>
        <v>20%+ Group</v>
      </c>
      <c r="AK493" s="21"/>
      <c r="AL493" t="s">
        <v>47</v>
      </c>
    </row>
    <row r="494" spans="1:38">
      <c r="A494" s="2" t="s">
        <v>1559</v>
      </c>
      <c r="B494" s="5" t="s">
        <v>38</v>
      </c>
      <c r="C494" s="5" t="s">
        <v>39</v>
      </c>
      <c r="D494" s="6" t="s">
        <v>1652</v>
      </c>
      <c r="E494" s="8">
        <v>1</v>
      </c>
      <c r="F494" s="8">
        <v>1</v>
      </c>
      <c r="G494" s="8">
        <v>6.29</v>
      </c>
      <c r="H494" s="8">
        <v>2.28</v>
      </c>
      <c r="I494" s="8"/>
      <c r="J494" s="10" t="s">
        <v>41</v>
      </c>
      <c r="K494" s="10" t="s">
        <v>1653</v>
      </c>
      <c r="L494" s="10" t="s">
        <v>1654</v>
      </c>
      <c r="M494" s="10" t="s">
        <v>1655</v>
      </c>
      <c r="N494" s="10" t="s">
        <v>44</v>
      </c>
      <c r="O494" s="23">
        <v>1.2</v>
      </c>
      <c r="P494" s="23">
        <v>3.96</v>
      </c>
      <c r="Q494" s="23"/>
      <c r="R494" s="23">
        <v>5.16</v>
      </c>
      <c r="S494" s="24">
        <v>7.98</v>
      </c>
      <c r="T494" s="11">
        <v>1</v>
      </c>
      <c r="U494" s="11">
        <v>1</v>
      </c>
      <c r="V494" s="24">
        <v>7.98</v>
      </c>
      <c r="W494" s="24"/>
      <c r="X494" s="24">
        <v>7.98</v>
      </c>
      <c r="Y494" s="11" t="s">
        <v>60</v>
      </c>
      <c r="Z494" s="12" t="s">
        <v>45</v>
      </c>
      <c r="AA494" s="13">
        <v>370339</v>
      </c>
      <c r="AB494" s="13">
        <v>65</v>
      </c>
      <c r="AC494" s="8" t="s">
        <v>55</v>
      </c>
      <c r="AD494" s="14" t="s">
        <v>1656</v>
      </c>
      <c r="AE494" s="26">
        <v>7.98</v>
      </c>
      <c r="AF494" s="26">
        <v>1</v>
      </c>
      <c r="AG494" s="26">
        <f>IFERROR(AE494 * (1 - O494/X494) -AF494 - P494- Q494,"NA")</f>
        <v>1.82</v>
      </c>
      <c r="AH494" s="15">
        <f>IFERROR(AG494 /AE494,"NA")</f>
        <v>0.2280701754386</v>
      </c>
      <c r="AI494" s="17">
        <f>IFERROR(AG494/AF494,"NA")</f>
        <v>1.82</v>
      </c>
      <c r="AJ494" s="5" t="str">
        <f>IF(AH494="NA","NA",IF(AH494&lt;0,"&lt;00    Group",IF(AH494&lt;10%,"00-10% Group",(IF(AH494&lt;20%,"10-20%","20%+ Group")))))</f>
        <v>20%+ Group</v>
      </c>
      <c r="AK494" s="21"/>
      <c r="AL494" t="s">
        <v>47</v>
      </c>
    </row>
    <row r="495" spans="1:38">
      <c r="A495" s="2" t="s">
        <v>1559</v>
      </c>
      <c r="B495" s="5" t="s">
        <v>38</v>
      </c>
      <c r="C495" s="5" t="s">
        <v>39</v>
      </c>
      <c r="D495" s="6" t="s">
        <v>1657</v>
      </c>
      <c r="E495" s="8"/>
      <c r="F495" s="8"/>
      <c r="G495" s="8"/>
      <c r="H495" s="8"/>
      <c r="I495" s="8"/>
      <c r="J495" s="10" t="s">
        <v>238</v>
      </c>
      <c r="K495" s="10" t="s">
        <v>1658</v>
      </c>
      <c r="L495" s="10"/>
      <c r="M495" s="10"/>
      <c r="N495" s="10" t="s">
        <v>241</v>
      </c>
      <c r="O495" s="23">
        <v>14.09</v>
      </c>
      <c r="P495" s="23">
        <v>6.08</v>
      </c>
      <c r="Q495" s="23">
        <v>1.8</v>
      </c>
      <c r="R495" s="23">
        <v>21.97</v>
      </c>
      <c r="S495" s="24">
        <v>93.94</v>
      </c>
      <c r="T495" s="11">
        <v>2</v>
      </c>
      <c r="U495" s="11"/>
      <c r="V495" s="24"/>
      <c r="W495" s="24"/>
      <c r="X495" s="24">
        <v>93.94</v>
      </c>
      <c r="Y495" s="11"/>
      <c r="Z495" s="12"/>
      <c r="AA495" s="13"/>
      <c r="AB495" s="13" t="s">
        <v>115</v>
      </c>
      <c r="AC495" s="8"/>
      <c r="AD495" s="14"/>
      <c r="AE495" s="26">
        <v>93.94</v>
      </c>
      <c r="AF495" s="26">
        <v>1</v>
      </c>
      <c r="AG495" s="26">
        <f>IFERROR(AE495 * (1 - O495/X495) -AF495 - P495- Q495,"NA")</f>
        <v>70.97</v>
      </c>
      <c r="AH495" s="15">
        <f>IFERROR(AG495 /AE495,"NA")</f>
        <v>0.75548222269534</v>
      </c>
      <c r="AI495" s="17">
        <f>IFERROR(AG495/AF495,"NA")</f>
        <v>70.97</v>
      </c>
      <c r="AJ495" s="5" t="str">
        <f>IF(AH495="NA","NA",IF(AH495&lt;0,"&lt;00    Group",IF(AH495&lt;10%,"00-10% Group",(IF(AH495&lt;20%,"10-20%","20%+ Group")))))</f>
        <v>20%+ Group</v>
      </c>
      <c r="AK495" s="21" t="s">
        <v>1541</v>
      </c>
      <c r="AL495" t="s">
        <v>47</v>
      </c>
    </row>
    <row r="496" spans="1:38">
      <c r="A496" s="2" t="s">
        <v>1559</v>
      </c>
      <c r="B496" s="5" t="s">
        <v>38</v>
      </c>
      <c r="C496" s="5" t="s">
        <v>39</v>
      </c>
      <c r="D496" s="6" t="s">
        <v>1644</v>
      </c>
      <c r="E496" s="8"/>
      <c r="F496" s="8"/>
      <c r="G496" s="8"/>
      <c r="H496" s="8"/>
      <c r="I496" s="8"/>
      <c r="J496" s="10" t="s">
        <v>41</v>
      </c>
      <c r="K496" s="10" t="s">
        <v>1645</v>
      </c>
      <c r="L496" s="10" t="s">
        <v>1646</v>
      </c>
      <c r="M496" s="10"/>
      <c r="N496" s="10" t="s">
        <v>44</v>
      </c>
      <c r="O496" s="23"/>
      <c r="P496" s="23"/>
      <c r="Q496" s="23"/>
      <c r="R496" s="23"/>
      <c r="S496" s="24"/>
      <c r="T496" s="11"/>
      <c r="U496" s="11"/>
      <c r="V496" s="24"/>
      <c r="W496" s="24"/>
      <c r="X496" s="24"/>
      <c r="Y496" s="11"/>
      <c r="Z496" s="12" t="s">
        <v>45</v>
      </c>
      <c r="AA496" s="13">
        <v>283622</v>
      </c>
      <c r="AB496" s="13">
        <v>65</v>
      </c>
      <c r="AC496" s="8"/>
      <c r="AD496" s="14"/>
      <c r="AE496" s="26"/>
      <c r="AF496" s="26">
        <v>1</v>
      </c>
      <c r="AG496" s="26" t="str">
        <f>IFERROR(AE496 * (1 - O496/X496) -AF496 - P496- Q496,"NA")</f>
        <v>NA</v>
      </c>
      <c r="AH496" s="15" t="str">
        <f>IFERROR(AG496 /AE496,"NA")</f>
        <v>NA</v>
      </c>
      <c r="AI496" s="17" t="str">
        <f>IFERROR(AG496/AF496,"NA")</f>
        <v>NA</v>
      </c>
      <c r="AJ496" s="5" t="str">
        <f>IF(AH496="NA","NA",IF(AH496&lt;0,"&lt;00    Group",IF(AH496&lt;10%,"00-10% Group",(IF(AH496&lt;20%,"10-20%","20%+ Group")))))</f>
        <v>NA</v>
      </c>
      <c r="AK496" s="21" t="s">
        <v>46</v>
      </c>
      <c r="AL496" t="s">
        <v>47</v>
      </c>
    </row>
    <row r="497" spans="1:38">
      <c r="A497" s="2" t="s">
        <v>1559</v>
      </c>
      <c r="B497" s="5" t="s">
        <v>38</v>
      </c>
      <c r="C497" s="5" t="s">
        <v>39</v>
      </c>
      <c r="D497" s="6" t="s">
        <v>1659</v>
      </c>
      <c r="E497" s="8"/>
      <c r="F497" s="8"/>
      <c r="G497" s="8"/>
      <c r="H497" s="8"/>
      <c r="I497" s="8"/>
      <c r="J497" s="10" t="s">
        <v>41</v>
      </c>
      <c r="K497" s="10" t="s">
        <v>1660</v>
      </c>
      <c r="L497" s="10" t="s">
        <v>1405</v>
      </c>
      <c r="M497" s="10"/>
      <c r="N497" s="10" t="s">
        <v>44</v>
      </c>
      <c r="O497" s="23">
        <v>1.95</v>
      </c>
      <c r="P497" s="23">
        <v>3.96</v>
      </c>
      <c r="Q497" s="23"/>
      <c r="R497" s="23">
        <v>5.91</v>
      </c>
      <c r="S497" s="24">
        <v>12.99</v>
      </c>
      <c r="T497" s="11">
        <v>1</v>
      </c>
      <c r="U497" s="11">
        <v>1</v>
      </c>
      <c r="V497" s="24">
        <v>12.99</v>
      </c>
      <c r="W497" s="24"/>
      <c r="X497" s="24">
        <v>12.99</v>
      </c>
      <c r="Y497" s="11" t="s">
        <v>60</v>
      </c>
      <c r="Z497" s="12" t="s">
        <v>45</v>
      </c>
      <c r="AA497" s="13">
        <v>236737</v>
      </c>
      <c r="AB497" s="13">
        <v>65</v>
      </c>
      <c r="AC497" s="8" t="s">
        <v>55</v>
      </c>
      <c r="AD497" s="14" t="s">
        <v>1661</v>
      </c>
      <c r="AE497" s="26">
        <v>12.99</v>
      </c>
      <c r="AF497" s="26">
        <v>1</v>
      </c>
      <c r="AG497" s="26">
        <f>IFERROR(AE497 * (1 - O497/X497) -AF497 - P497- Q497,"NA")</f>
        <v>6.08</v>
      </c>
      <c r="AH497" s="15">
        <f>IFERROR(AG497 /AE497,"NA")</f>
        <v>0.46805234795997</v>
      </c>
      <c r="AI497" s="17">
        <f>IFERROR(AG497/AF497,"NA")</f>
        <v>6.08</v>
      </c>
      <c r="AJ497" s="5" t="str">
        <f>IF(AH497="NA","NA",IF(AH497&lt;0,"&lt;00    Group",IF(AH497&lt;10%,"00-10% Group",(IF(AH497&lt;20%,"10-20%","20%+ Group")))))</f>
        <v>20%+ Group</v>
      </c>
      <c r="AK497" s="21"/>
      <c r="AL497" t="s">
        <v>47</v>
      </c>
    </row>
    <row r="498" spans="1:38">
      <c r="A498" s="2" t="s">
        <v>1559</v>
      </c>
      <c r="B498" s="5" t="s">
        <v>38</v>
      </c>
      <c r="C498" s="5" t="s">
        <v>39</v>
      </c>
      <c r="D498" s="6" t="s">
        <v>1662</v>
      </c>
      <c r="E498" s="8"/>
      <c r="F498" s="8">
        <v>2.9</v>
      </c>
      <c r="G498" s="8">
        <v>4.2</v>
      </c>
      <c r="H498" s="8">
        <v>2</v>
      </c>
      <c r="I498" s="8">
        <v>0.26</v>
      </c>
      <c r="J498" s="10" t="s">
        <v>41</v>
      </c>
      <c r="K498" s="10" t="s">
        <v>1663</v>
      </c>
      <c r="L498" s="10" t="s">
        <v>1664</v>
      </c>
      <c r="M498" s="10"/>
      <c r="N498" s="10" t="s">
        <v>44</v>
      </c>
      <c r="O498" s="23">
        <v>1.44</v>
      </c>
      <c r="P498" s="23">
        <v>3.72</v>
      </c>
      <c r="Q498" s="23"/>
      <c r="R498" s="23">
        <v>5.16</v>
      </c>
      <c r="S498" s="24">
        <v>9.63</v>
      </c>
      <c r="T498" s="11">
        <v>2</v>
      </c>
      <c r="U498" s="11">
        <v>2</v>
      </c>
      <c r="V498" s="24">
        <v>9.63</v>
      </c>
      <c r="W498" s="24">
        <v>11.99</v>
      </c>
      <c r="X498" s="24">
        <v>9.63</v>
      </c>
      <c r="Y498" s="11" t="s">
        <v>60</v>
      </c>
      <c r="Z498" s="12" t="s">
        <v>45</v>
      </c>
      <c r="AA498" s="13">
        <v>228390</v>
      </c>
      <c r="AB498" s="13">
        <v>65</v>
      </c>
      <c r="AC498" s="8" t="s">
        <v>55</v>
      </c>
      <c r="AD498" s="14" t="s">
        <v>1665</v>
      </c>
      <c r="AE498" s="26">
        <v>9.63</v>
      </c>
      <c r="AF498" s="26">
        <v>1</v>
      </c>
      <c r="AG498" s="26">
        <f>IFERROR(AE498 * (1 - O498/X498) -AF498 - P498- Q498,"NA")</f>
        <v>3.47</v>
      </c>
      <c r="AH498" s="15">
        <f>IFERROR(AG498 /AE498,"NA")</f>
        <v>0.36033229491173</v>
      </c>
      <c r="AI498" s="17">
        <f>IFERROR(AG498/AF498,"NA")</f>
        <v>3.47</v>
      </c>
      <c r="AJ498" s="5" t="str">
        <f>IF(AH498="NA","NA",IF(AH498&lt;0,"&lt;00    Group",IF(AH498&lt;10%,"00-10% Group",(IF(AH498&lt;20%,"10-20%","20%+ Group")))))</f>
        <v>20%+ Group</v>
      </c>
      <c r="AK498" s="21"/>
      <c r="AL498" t="s">
        <v>47</v>
      </c>
    </row>
    <row r="499" spans="1:38">
      <c r="A499" s="2" t="s">
        <v>1559</v>
      </c>
      <c r="B499" s="5" t="s">
        <v>38</v>
      </c>
      <c r="C499" s="5" t="s">
        <v>39</v>
      </c>
      <c r="D499" s="6" t="s">
        <v>1666</v>
      </c>
      <c r="E499" s="8"/>
      <c r="F499" s="8"/>
      <c r="G499" s="8"/>
      <c r="H499" s="8"/>
      <c r="I499" s="8"/>
      <c r="J499" s="10" t="s">
        <v>41</v>
      </c>
      <c r="K499" s="10" t="s">
        <v>1667</v>
      </c>
      <c r="L499" s="10" t="s">
        <v>1668</v>
      </c>
      <c r="M499" s="10"/>
      <c r="N499" s="10" t="s">
        <v>50</v>
      </c>
      <c r="O499" s="23"/>
      <c r="P499" s="23"/>
      <c r="Q499" s="23"/>
      <c r="R499" s="23"/>
      <c r="S499" s="24"/>
      <c r="T499" s="11"/>
      <c r="U499" s="11"/>
      <c r="V499" s="24"/>
      <c r="W499" s="24"/>
      <c r="X499" s="24"/>
      <c r="Y499" s="11"/>
      <c r="Z499" s="12"/>
      <c r="AA499" s="13"/>
      <c r="AB499" s="13" t="s">
        <v>115</v>
      </c>
      <c r="AC499" s="8"/>
      <c r="AD499" s="14"/>
      <c r="AE499" s="26"/>
      <c r="AF499" s="26">
        <v>1</v>
      </c>
      <c r="AG499" s="26" t="str">
        <f>IFERROR(AE499 * (1 - O499/X499) -AF499 - P499- Q499,"NA")</f>
        <v>NA</v>
      </c>
      <c r="AH499" s="15" t="str">
        <f>IFERROR(AG499 /AE499,"NA")</f>
        <v>NA</v>
      </c>
      <c r="AI499" s="17" t="str">
        <f>IFERROR(AG499/AF499,"NA")</f>
        <v>NA</v>
      </c>
      <c r="AJ499" s="5" t="str">
        <f>IF(AH499="NA","NA",IF(AH499&lt;0,"&lt;00    Group",IF(AH499&lt;10%,"00-10% Group",(IF(AH499&lt;20%,"10-20%","20%+ Group")))))</f>
        <v>NA</v>
      </c>
      <c r="AK499" s="21" t="s">
        <v>46</v>
      </c>
      <c r="AL499" t="s">
        <v>47</v>
      </c>
    </row>
    <row r="500" spans="1:38">
      <c r="A500" s="2" t="s">
        <v>1559</v>
      </c>
      <c r="B500" s="5" t="s">
        <v>38</v>
      </c>
      <c r="C500" s="5" t="s">
        <v>39</v>
      </c>
      <c r="D500" s="6" t="s">
        <v>1669</v>
      </c>
      <c r="E500" s="8"/>
      <c r="F500" s="8"/>
      <c r="G500" s="8"/>
      <c r="H500" s="8"/>
      <c r="I500" s="8"/>
      <c r="J500" s="10" t="s">
        <v>41</v>
      </c>
      <c r="K500" s="10" t="s">
        <v>1670</v>
      </c>
      <c r="L500" s="10" t="s">
        <v>1671</v>
      </c>
      <c r="M500" s="10"/>
      <c r="N500" s="10" t="s">
        <v>44</v>
      </c>
      <c r="O500" s="23"/>
      <c r="P500" s="23"/>
      <c r="Q500" s="23"/>
      <c r="R500" s="23"/>
      <c r="S500" s="24"/>
      <c r="T500" s="11"/>
      <c r="U500" s="11"/>
      <c r="V500" s="24"/>
      <c r="W500" s="24"/>
      <c r="X500" s="24"/>
      <c r="Y500" s="11"/>
      <c r="Z500" s="12" t="s">
        <v>45</v>
      </c>
      <c r="AA500" s="13">
        <v>534528</v>
      </c>
      <c r="AB500" s="13" t="s">
        <v>243</v>
      </c>
      <c r="AC500" s="8"/>
      <c r="AD500" s="14"/>
      <c r="AE500" s="26"/>
      <c r="AF500" s="26">
        <v>1</v>
      </c>
      <c r="AG500" s="26" t="str">
        <f>IFERROR(AE500 * (1 - O500/X500) -AF500 - P500- Q500,"NA")</f>
        <v>NA</v>
      </c>
      <c r="AH500" s="15" t="str">
        <f>IFERROR(AG500 /AE500,"NA")</f>
        <v>NA</v>
      </c>
      <c r="AI500" s="17" t="str">
        <f>IFERROR(AG500/AF500,"NA")</f>
        <v>NA</v>
      </c>
      <c r="AJ500" s="5" t="str">
        <f>IF(AH500="NA","NA",IF(AH500&lt;0,"&lt;00    Group",IF(AH500&lt;10%,"00-10% Group",(IF(AH500&lt;20%,"10-20%","20%+ Group")))))</f>
        <v>NA</v>
      </c>
      <c r="AK500" s="21" t="s">
        <v>46</v>
      </c>
      <c r="AL500" t="s">
        <v>47</v>
      </c>
    </row>
    <row r="501" spans="1:38">
      <c r="A501" s="2" t="s">
        <v>1559</v>
      </c>
      <c r="B501" s="5" t="s">
        <v>38</v>
      </c>
      <c r="C501" s="5" t="s">
        <v>39</v>
      </c>
      <c r="D501" s="6" t="s">
        <v>1672</v>
      </c>
      <c r="E501" s="8"/>
      <c r="F501" s="8"/>
      <c r="G501" s="8"/>
      <c r="H501" s="8"/>
      <c r="I501" s="8"/>
      <c r="J501" s="10" t="s">
        <v>41</v>
      </c>
      <c r="K501" s="10" t="s">
        <v>1673</v>
      </c>
      <c r="L501" s="10" t="s">
        <v>1674</v>
      </c>
      <c r="M501" s="10"/>
      <c r="N501" s="10" t="s">
        <v>44</v>
      </c>
      <c r="O501" s="23">
        <v>1.15</v>
      </c>
      <c r="P501" s="23">
        <v>4.75</v>
      </c>
      <c r="Q501" s="23"/>
      <c r="R501" s="23">
        <v>5.9</v>
      </c>
      <c r="S501" s="24">
        <v>7.64</v>
      </c>
      <c r="T501" s="11">
        <v>1</v>
      </c>
      <c r="U501" s="11">
        <v>1</v>
      </c>
      <c r="V501" s="24">
        <v>7.64</v>
      </c>
      <c r="W501" s="24"/>
      <c r="X501" s="24">
        <v>7.64</v>
      </c>
      <c r="Y501" s="11" t="s">
        <v>60</v>
      </c>
      <c r="Z501" s="12" t="s">
        <v>45</v>
      </c>
      <c r="AA501" s="13">
        <v>509467</v>
      </c>
      <c r="AB501" s="13" t="s">
        <v>243</v>
      </c>
      <c r="AC501" s="8" t="s">
        <v>55</v>
      </c>
      <c r="AD501" s="14" t="s">
        <v>1675</v>
      </c>
      <c r="AE501" s="26">
        <v>7.64</v>
      </c>
      <c r="AF501" s="26">
        <v>1</v>
      </c>
      <c r="AG501" s="26">
        <f>IFERROR(AE501 * (1 - O501/X501) -AF501 - P501- Q501,"NA")</f>
        <v>0.74</v>
      </c>
      <c r="AH501" s="15">
        <f>IFERROR(AG501 /AE501,"NA")</f>
        <v>0.096858638743455</v>
      </c>
      <c r="AI501" s="17">
        <f>IFERROR(AG501/AF501,"NA")</f>
        <v>0.74</v>
      </c>
      <c r="AJ501" s="5" t="str">
        <f>IF(AH501="NA","NA",IF(AH501&lt;0,"&lt;00    Group",IF(AH501&lt;10%,"00-10% Group",(IF(AH501&lt;20%,"10-20%","20%+ Group")))))</f>
        <v>00-10% Group</v>
      </c>
      <c r="AK501" s="21"/>
      <c r="AL501" t="s">
        <v>47</v>
      </c>
    </row>
    <row r="502" spans="1:38">
      <c r="A502" s="2" t="s">
        <v>1559</v>
      </c>
      <c r="B502" s="5" t="s">
        <v>38</v>
      </c>
      <c r="C502" s="5" t="s">
        <v>39</v>
      </c>
      <c r="D502" s="6" t="s">
        <v>1676</v>
      </c>
      <c r="E502" s="8">
        <v>1</v>
      </c>
      <c r="F502" s="8">
        <v>1.8</v>
      </c>
      <c r="G502" s="8">
        <v>6.8</v>
      </c>
      <c r="H502" s="8">
        <v>1.2</v>
      </c>
      <c r="I502" s="8"/>
      <c r="J502" s="10" t="s">
        <v>41</v>
      </c>
      <c r="K502" s="10" t="s">
        <v>1677</v>
      </c>
      <c r="L502" s="10" t="s">
        <v>1678</v>
      </c>
      <c r="M502" s="10" t="s">
        <v>1679</v>
      </c>
      <c r="N502" s="10" t="s">
        <v>44</v>
      </c>
      <c r="O502" s="23"/>
      <c r="P502" s="23"/>
      <c r="Q502" s="23"/>
      <c r="R502" s="23"/>
      <c r="S502" s="24"/>
      <c r="T502" s="11"/>
      <c r="U502" s="11"/>
      <c r="V502" s="24"/>
      <c r="W502" s="24"/>
      <c r="X502" s="24"/>
      <c r="Y502" s="11"/>
      <c r="Z502" s="12" t="s">
        <v>45</v>
      </c>
      <c r="AA502" s="13">
        <v>106031</v>
      </c>
      <c r="AB502" s="13">
        <v>65</v>
      </c>
      <c r="AC502" s="8"/>
      <c r="AD502" s="14" t="s">
        <v>1680</v>
      </c>
      <c r="AE502" s="26"/>
      <c r="AF502" s="26">
        <v>1</v>
      </c>
      <c r="AG502" s="26" t="str">
        <f>IFERROR(AE502 * (1 - O502/X502) -AF502 - P502- Q502,"NA")</f>
        <v>NA</v>
      </c>
      <c r="AH502" s="15" t="str">
        <f>IFERROR(AG502 /AE502,"NA")</f>
        <v>NA</v>
      </c>
      <c r="AI502" s="17" t="str">
        <f>IFERROR(AG502/AF502,"NA")</f>
        <v>NA</v>
      </c>
      <c r="AJ502" s="5" t="str">
        <f>IF(AH502="NA","NA",IF(AH502&lt;0,"&lt;00    Group",IF(AH502&lt;10%,"00-10% Group",(IF(AH502&lt;20%,"10-20%","20%+ Group")))))</f>
        <v>NA</v>
      </c>
      <c r="AK502" s="21" t="s">
        <v>46</v>
      </c>
      <c r="AL502" t="s">
        <v>47</v>
      </c>
    </row>
    <row r="503" spans="1:38">
      <c r="A503" s="2" t="s">
        <v>1559</v>
      </c>
      <c r="B503" s="5" t="s">
        <v>38</v>
      </c>
      <c r="C503" s="5" t="s">
        <v>39</v>
      </c>
      <c r="D503" s="6" t="s">
        <v>1662</v>
      </c>
      <c r="E503" s="8"/>
      <c r="F503" s="8">
        <v>2.9</v>
      </c>
      <c r="G503" s="8">
        <v>4.2</v>
      </c>
      <c r="H503" s="8">
        <v>2</v>
      </c>
      <c r="I503" s="8">
        <v>0.26</v>
      </c>
      <c r="J503" s="10" t="s">
        <v>41</v>
      </c>
      <c r="K503" s="10" t="s">
        <v>1663</v>
      </c>
      <c r="L503" s="10" t="s">
        <v>1664</v>
      </c>
      <c r="M503" s="10"/>
      <c r="N503" s="10" t="s">
        <v>44</v>
      </c>
      <c r="O503" s="23">
        <v>1.44</v>
      </c>
      <c r="P503" s="23">
        <v>3.72</v>
      </c>
      <c r="Q503" s="23"/>
      <c r="R503" s="23">
        <v>5.16</v>
      </c>
      <c r="S503" s="24">
        <v>9.63</v>
      </c>
      <c r="T503" s="11">
        <v>2</v>
      </c>
      <c r="U503" s="11">
        <v>2</v>
      </c>
      <c r="V503" s="24">
        <v>9.63</v>
      </c>
      <c r="W503" s="24">
        <v>11.99</v>
      </c>
      <c r="X503" s="24">
        <v>9.63</v>
      </c>
      <c r="Y503" s="11" t="s">
        <v>60</v>
      </c>
      <c r="Z503" s="12" t="s">
        <v>45</v>
      </c>
      <c r="AA503" s="13">
        <v>228390</v>
      </c>
      <c r="AB503" s="13">
        <v>65</v>
      </c>
      <c r="AC503" s="8" t="s">
        <v>55</v>
      </c>
      <c r="AD503" s="14" t="s">
        <v>1665</v>
      </c>
      <c r="AE503" s="26">
        <v>9.63</v>
      </c>
      <c r="AF503" s="26">
        <v>1</v>
      </c>
      <c r="AG503" s="26">
        <f>IFERROR(AE503 * (1 - O503/X503) -AF503 - P503- Q503,"NA")</f>
        <v>3.47</v>
      </c>
      <c r="AH503" s="15">
        <f>IFERROR(AG503 /AE503,"NA")</f>
        <v>0.36033229491173</v>
      </c>
      <c r="AI503" s="17">
        <f>IFERROR(AG503/AF503,"NA")</f>
        <v>3.47</v>
      </c>
      <c r="AJ503" s="5" t="str">
        <f>IF(AH503="NA","NA",IF(AH503&lt;0,"&lt;00    Group",IF(AH503&lt;10%,"00-10% Group",(IF(AH503&lt;20%,"10-20%","20%+ Group")))))</f>
        <v>20%+ Group</v>
      </c>
      <c r="AK503" s="21"/>
      <c r="AL503" t="s">
        <v>47</v>
      </c>
    </row>
    <row r="504" spans="1:38">
      <c r="A504" s="2" t="s">
        <v>1559</v>
      </c>
      <c r="B504" s="5" t="s">
        <v>38</v>
      </c>
      <c r="C504" s="5" t="s">
        <v>39</v>
      </c>
      <c r="D504" s="6" t="s">
        <v>1681</v>
      </c>
      <c r="E504" s="8"/>
      <c r="F504" s="8">
        <v>1.96</v>
      </c>
      <c r="G504" s="8">
        <v>7.87</v>
      </c>
      <c r="H504" s="8">
        <v>2.28</v>
      </c>
      <c r="I504" s="8"/>
      <c r="J504" s="10" t="s">
        <v>41</v>
      </c>
      <c r="K504" s="10" t="s">
        <v>1682</v>
      </c>
      <c r="L504" s="10" t="s">
        <v>1683</v>
      </c>
      <c r="M504" s="10"/>
      <c r="N504" s="10" t="s">
        <v>50</v>
      </c>
      <c r="O504" s="23">
        <v>0.9</v>
      </c>
      <c r="P504" s="23">
        <v>3.72</v>
      </c>
      <c r="Q504" s="23"/>
      <c r="R504" s="23">
        <v>4.62</v>
      </c>
      <c r="S504" s="24">
        <v>5.99</v>
      </c>
      <c r="T504" s="11">
        <v>1</v>
      </c>
      <c r="U504" s="11">
        <v>1</v>
      </c>
      <c r="V504" s="24">
        <v>5.99</v>
      </c>
      <c r="W504" s="24"/>
      <c r="X504" s="24">
        <v>5.99</v>
      </c>
      <c r="Y504" s="11" t="s">
        <v>60</v>
      </c>
      <c r="Z504" s="12" t="s">
        <v>45</v>
      </c>
      <c r="AA504" s="13">
        <v>447098</v>
      </c>
      <c r="AB504" s="13">
        <v>65</v>
      </c>
      <c r="AC504" s="8" t="s">
        <v>55</v>
      </c>
      <c r="AD504" s="14" t="s">
        <v>1684</v>
      </c>
      <c r="AE504" s="26">
        <v>5.99</v>
      </c>
      <c r="AF504" s="26">
        <v>1</v>
      </c>
      <c r="AG504" s="26">
        <f>IFERROR(AE504 * (1 - O504/X504) -AF504 - P504- Q504,"NA")</f>
        <v>0.37</v>
      </c>
      <c r="AH504" s="15">
        <f>IFERROR(AG504 /AE504,"NA")</f>
        <v>0.061769616026711</v>
      </c>
      <c r="AI504" s="17">
        <f>IFERROR(AG504/AF504,"NA")</f>
        <v>0.37</v>
      </c>
      <c r="AJ504" s="5" t="str">
        <f>IF(AH504="NA","NA",IF(AH504&lt;0,"&lt;00    Group",IF(AH504&lt;10%,"00-10% Group",(IF(AH504&lt;20%,"10-20%","20%+ Group")))))</f>
        <v>00-10% Group</v>
      </c>
      <c r="AK504" s="21"/>
      <c r="AL504" t="s">
        <v>47</v>
      </c>
    </row>
    <row r="505" spans="1:38">
      <c r="A505" s="2" t="s">
        <v>1559</v>
      </c>
      <c r="B505" s="5" t="s">
        <v>38</v>
      </c>
      <c r="C505" s="5" t="s">
        <v>39</v>
      </c>
      <c r="D505" s="6" t="s">
        <v>1685</v>
      </c>
      <c r="E505" s="8">
        <v>1</v>
      </c>
      <c r="F505" s="8">
        <v>4.5</v>
      </c>
      <c r="G505" s="8">
        <v>3.2</v>
      </c>
      <c r="H505" s="8">
        <v>3.2</v>
      </c>
      <c r="I505" s="8"/>
      <c r="J505" s="10" t="s">
        <v>41</v>
      </c>
      <c r="K505" s="10" t="s">
        <v>1686</v>
      </c>
      <c r="L505" s="10" t="s">
        <v>1687</v>
      </c>
      <c r="M505" s="10" t="s">
        <v>104</v>
      </c>
      <c r="N505" s="10" t="s">
        <v>1688</v>
      </c>
      <c r="O505" s="23">
        <v>1.65</v>
      </c>
      <c r="P505" s="23">
        <v>3.72</v>
      </c>
      <c r="Q505" s="23"/>
      <c r="R505" s="23">
        <v>5.37</v>
      </c>
      <c r="S505" s="24">
        <v>10.99</v>
      </c>
      <c r="T505" s="11">
        <v>2</v>
      </c>
      <c r="U505" s="11">
        <v>2</v>
      </c>
      <c r="V505" s="24">
        <v>10.99</v>
      </c>
      <c r="W505" s="24"/>
      <c r="X505" s="24">
        <v>10.99</v>
      </c>
      <c r="Y505" s="11" t="s">
        <v>60</v>
      </c>
      <c r="Z505" s="12" t="s">
        <v>45</v>
      </c>
      <c r="AA505" s="13">
        <v>321509</v>
      </c>
      <c r="AB505" s="13">
        <v>65</v>
      </c>
      <c r="AC505" s="8" t="s">
        <v>55</v>
      </c>
      <c r="AD505" s="14" t="s">
        <v>1689</v>
      </c>
      <c r="AE505" s="26">
        <v>10.99</v>
      </c>
      <c r="AF505" s="26">
        <v>1</v>
      </c>
      <c r="AG505" s="26">
        <f>IFERROR(AE505 * (1 - O505/X505) -AF505 - P505- Q505,"NA")</f>
        <v>4.62</v>
      </c>
      <c r="AH505" s="15">
        <f>IFERROR(AG505 /AE505,"NA")</f>
        <v>0.4203821656051</v>
      </c>
      <c r="AI505" s="17">
        <f>IFERROR(AG505/AF505,"NA")</f>
        <v>4.62</v>
      </c>
      <c r="AJ505" s="5" t="str">
        <f>IF(AH505="NA","NA",IF(AH505&lt;0,"&lt;00    Group",IF(AH505&lt;10%,"00-10% Group",(IF(AH505&lt;20%,"10-20%","20%+ Group")))))</f>
        <v>20%+ Group</v>
      </c>
      <c r="AK505" s="21"/>
      <c r="AL505" t="s">
        <v>47</v>
      </c>
    </row>
    <row r="506" spans="1:38">
      <c r="A506" s="2" t="s">
        <v>1559</v>
      </c>
      <c r="B506" s="5" t="s">
        <v>38</v>
      </c>
      <c r="C506" s="5" t="s">
        <v>39</v>
      </c>
      <c r="D506" s="6" t="s">
        <v>1690</v>
      </c>
      <c r="E506" s="8"/>
      <c r="F506" s="8"/>
      <c r="G506" s="8"/>
      <c r="H506" s="8"/>
      <c r="I506" s="8"/>
      <c r="J506" s="10" t="s">
        <v>41</v>
      </c>
      <c r="K506" s="10" t="s">
        <v>1691</v>
      </c>
      <c r="L506" s="10" t="s">
        <v>1692</v>
      </c>
      <c r="M506" s="10"/>
      <c r="N506" s="10" t="s">
        <v>44</v>
      </c>
      <c r="O506" s="23">
        <v>1.05</v>
      </c>
      <c r="P506" s="23">
        <v>3.07</v>
      </c>
      <c r="Q506" s="23"/>
      <c r="R506" s="23">
        <v>4.12</v>
      </c>
      <c r="S506" s="24">
        <v>6.99</v>
      </c>
      <c r="T506" s="11">
        <v>1</v>
      </c>
      <c r="U506" s="11">
        <v>1</v>
      </c>
      <c r="V506" s="24">
        <v>6.99</v>
      </c>
      <c r="W506" s="24"/>
      <c r="X506" s="24">
        <v>6.99</v>
      </c>
      <c r="Y506" s="11" t="s">
        <v>60</v>
      </c>
      <c r="Z506" s="12" t="s">
        <v>45</v>
      </c>
      <c r="AA506" s="13">
        <v>70388</v>
      </c>
      <c r="AB506" s="13">
        <v>65</v>
      </c>
      <c r="AC506" s="8" t="s">
        <v>55</v>
      </c>
      <c r="AD506" s="14" t="s">
        <v>1693</v>
      </c>
      <c r="AE506" s="26">
        <v>6.99</v>
      </c>
      <c r="AF506" s="26">
        <v>1</v>
      </c>
      <c r="AG506" s="26">
        <f>IFERROR(AE506 * (1 - O506/X506) -AF506 - P506- Q506,"NA")</f>
        <v>1.87</v>
      </c>
      <c r="AH506" s="15">
        <f>IFERROR(AG506 /AE506,"NA")</f>
        <v>0.26752503576538</v>
      </c>
      <c r="AI506" s="17">
        <f>IFERROR(AG506/AF506,"NA")</f>
        <v>1.87</v>
      </c>
      <c r="AJ506" s="5" t="str">
        <f>IF(AH506="NA","NA",IF(AH506&lt;0,"&lt;00    Group",IF(AH506&lt;10%,"00-10% Group",(IF(AH506&lt;20%,"10-20%","20%+ Group")))))</f>
        <v>20%+ Group</v>
      </c>
      <c r="AK506" s="21"/>
      <c r="AL506" t="s">
        <v>47</v>
      </c>
    </row>
    <row r="507" spans="1:38">
      <c r="A507" s="2" t="s">
        <v>1559</v>
      </c>
      <c r="B507" s="5" t="s">
        <v>38</v>
      </c>
      <c r="C507" s="5" t="s">
        <v>39</v>
      </c>
      <c r="D507" s="6" t="s">
        <v>1681</v>
      </c>
      <c r="E507" s="8"/>
      <c r="F507" s="8">
        <v>1.96</v>
      </c>
      <c r="G507" s="8">
        <v>7.87</v>
      </c>
      <c r="H507" s="8">
        <v>2.28</v>
      </c>
      <c r="I507" s="8"/>
      <c r="J507" s="10" t="s">
        <v>41</v>
      </c>
      <c r="K507" s="10" t="s">
        <v>1682</v>
      </c>
      <c r="L507" s="10" t="s">
        <v>1683</v>
      </c>
      <c r="M507" s="10"/>
      <c r="N507" s="10" t="s">
        <v>50</v>
      </c>
      <c r="O507" s="23">
        <v>0.9</v>
      </c>
      <c r="P507" s="23">
        <v>3.72</v>
      </c>
      <c r="Q507" s="23"/>
      <c r="R507" s="23">
        <v>4.62</v>
      </c>
      <c r="S507" s="24">
        <v>5.99</v>
      </c>
      <c r="T507" s="11">
        <v>1</v>
      </c>
      <c r="U507" s="11">
        <v>1</v>
      </c>
      <c r="V507" s="24">
        <v>5.99</v>
      </c>
      <c r="W507" s="24"/>
      <c r="X507" s="24">
        <v>5.99</v>
      </c>
      <c r="Y507" s="11" t="s">
        <v>60</v>
      </c>
      <c r="Z507" s="12" t="s">
        <v>45</v>
      </c>
      <c r="AA507" s="13">
        <v>447098</v>
      </c>
      <c r="AB507" s="13">
        <v>65</v>
      </c>
      <c r="AC507" s="8" t="s">
        <v>55</v>
      </c>
      <c r="AD507" s="14" t="s">
        <v>1684</v>
      </c>
      <c r="AE507" s="26">
        <v>5.99</v>
      </c>
      <c r="AF507" s="26">
        <v>1</v>
      </c>
      <c r="AG507" s="26">
        <f>IFERROR(AE507 * (1 - O507/X507) -AF507 - P507- Q507,"NA")</f>
        <v>0.37</v>
      </c>
      <c r="AH507" s="15">
        <f>IFERROR(AG507 /AE507,"NA")</f>
        <v>0.061769616026711</v>
      </c>
      <c r="AI507" s="17">
        <f>IFERROR(AG507/AF507,"NA")</f>
        <v>0.37</v>
      </c>
      <c r="AJ507" s="5" t="str">
        <f>IF(AH507="NA","NA",IF(AH507&lt;0,"&lt;00    Group",IF(AH507&lt;10%,"00-10% Group",(IF(AH507&lt;20%,"10-20%","20%+ Group")))))</f>
        <v>00-10% Group</v>
      </c>
      <c r="AK507" s="21"/>
      <c r="AL507" t="s">
        <v>47</v>
      </c>
    </row>
    <row r="508" spans="1:38">
      <c r="A508" s="2" t="s">
        <v>1559</v>
      </c>
      <c r="B508" s="5" t="s">
        <v>38</v>
      </c>
      <c r="C508" s="5" t="s">
        <v>39</v>
      </c>
      <c r="D508" s="6" t="s">
        <v>1694</v>
      </c>
      <c r="E508" s="8"/>
      <c r="F508" s="8"/>
      <c r="G508" s="8"/>
      <c r="H508" s="8"/>
      <c r="I508" s="8"/>
      <c r="J508" s="10" t="s">
        <v>41</v>
      </c>
      <c r="K508" s="10" t="s">
        <v>1695</v>
      </c>
      <c r="L508" s="10" t="s">
        <v>1696</v>
      </c>
      <c r="M508" s="10"/>
      <c r="N508" s="10" t="s">
        <v>44</v>
      </c>
      <c r="O508" s="23"/>
      <c r="P508" s="23"/>
      <c r="Q508" s="23"/>
      <c r="R508" s="23"/>
      <c r="S508" s="24"/>
      <c r="T508" s="11"/>
      <c r="U508" s="11"/>
      <c r="V508" s="24"/>
      <c r="W508" s="24"/>
      <c r="X508" s="24"/>
      <c r="Y508" s="11"/>
      <c r="Z508" s="12"/>
      <c r="AA508" s="13"/>
      <c r="AB508" s="13" t="s">
        <v>115</v>
      </c>
      <c r="AC508" s="8"/>
      <c r="AD508" s="14"/>
      <c r="AE508" s="26"/>
      <c r="AF508" s="26">
        <v>1</v>
      </c>
      <c r="AG508" s="26" t="str">
        <f>IFERROR(AE508 * (1 - O508/X508) -AF508 - P508- Q508,"NA")</f>
        <v>NA</v>
      </c>
      <c r="AH508" s="15" t="str">
        <f>IFERROR(AG508 /AE508,"NA")</f>
        <v>NA</v>
      </c>
      <c r="AI508" s="17" t="str">
        <f>IFERROR(AG508/AF508,"NA")</f>
        <v>NA</v>
      </c>
      <c r="AJ508" s="5" t="str">
        <f>IF(AH508="NA","NA",IF(AH508&lt;0,"&lt;00    Group",IF(AH508&lt;10%,"00-10% Group",(IF(AH508&lt;20%,"10-20%","20%+ Group")))))</f>
        <v>NA</v>
      </c>
      <c r="AK508" s="21" t="s">
        <v>46</v>
      </c>
      <c r="AL508" t="s">
        <v>47</v>
      </c>
    </row>
    <row r="509" spans="1:38">
      <c r="A509" s="2" t="s">
        <v>1559</v>
      </c>
      <c r="B509" s="5" t="s">
        <v>38</v>
      </c>
      <c r="C509" s="5" t="s">
        <v>39</v>
      </c>
      <c r="D509" s="6" t="s">
        <v>1697</v>
      </c>
      <c r="E509" s="8"/>
      <c r="F509" s="8"/>
      <c r="G509" s="8"/>
      <c r="H509" s="8"/>
      <c r="I509" s="8"/>
      <c r="J509" s="10" t="s">
        <v>1041</v>
      </c>
      <c r="K509" s="10" t="s">
        <v>1698</v>
      </c>
      <c r="L509" s="10" t="s">
        <v>641</v>
      </c>
      <c r="M509" s="10"/>
      <c r="N509" s="10" t="s">
        <v>44</v>
      </c>
      <c r="O509" s="23">
        <v>0.73</v>
      </c>
      <c r="P509" s="23">
        <v>3.07</v>
      </c>
      <c r="Q509" s="23"/>
      <c r="R509" s="23">
        <v>3.8</v>
      </c>
      <c r="S509" s="24">
        <v>4.88</v>
      </c>
      <c r="T509" s="11">
        <v>1</v>
      </c>
      <c r="U509" s="11">
        <v>1</v>
      </c>
      <c r="V509" s="24">
        <v>4.88</v>
      </c>
      <c r="W509" s="24"/>
      <c r="X509" s="24">
        <v>4.88</v>
      </c>
      <c r="Y509" s="11" t="s">
        <v>60</v>
      </c>
      <c r="Z509" s="12" t="s">
        <v>45</v>
      </c>
      <c r="AA509" s="13">
        <v>52401</v>
      </c>
      <c r="AB509" s="13">
        <v>65</v>
      </c>
      <c r="AC509" s="8" t="s">
        <v>55</v>
      </c>
      <c r="AD509" s="14" t="s">
        <v>1699</v>
      </c>
      <c r="AE509" s="26">
        <v>4.88</v>
      </c>
      <c r="AF509" s="26">
        <v>1</v>
      </c>
      <c r="AG509" s="26">
        <f>IFERROR(AE509 * (1 - O509/X509) -AF509 - P509- Q509,"NA")</f>
        <v>0.08</v>
      </c>
      <c r="AH509" s="15">
        <f>IFERROR(AG509 /AE509,"NA")</f>
        <v>0.016393442622951</v>
      </c>
      <c r="AI509" s="17">
        <f>IFERROR(AG509/AF509,"NA")</f>
        <v>0.08</v>
      </c>
      <c r="AJ509" s="5" t="str">
        <f>IF(AH509="NA","NA",IF(AH509&lt;0,"&lt;00    Group",IF(AH509&lt;10%,"00-10% Group",(IF(AH509&lt;20%,"10-20%","20%+ Group")))))</f>
        <v>00-10% Group</v>
      </c>
      <c r="AK509" s="21"/>
      <c r="AL509" t="s">
        <v>47</v>
      </c>
    </row>
    <row r="510" spans="1:38">
      <c r="A510" s="2" t="s">
        <v>1559</v>
      </c>
      <c r="B510" s="5" t="s">
        <v>38</v>
      </c>
      <c r="C510" s="5" t="s">
        <v>39</v>
      </c>
      <c r="D510" s="6" t="s">
        <v>1700</v>
      </c>
      <c r="E510" s="8"/>
      <c r="F510" s="8"/>
      <c r="G510" s="8"/>
      <c r="H510" s="8"/>
      <c r="I510" s="8"/>
      <c r="J510" s="10" t="s">
        <v>41</v>
      </c>
      <c r="K510" s="10" t="s">
        <v>1701</v>
      </c>
      <c r="L510" s="10" t="s">
        <v>1702</v>
      </c>
      <c r="M510" s="10"/>
      <c r="N510" s="10" t="s">
        <v>44</v>
      </c>
      <c r="O510" s="23">
        <v>1.2</v>
      </c>
      <c r="P510" s="23">
        <v>3.96</v>
      </c>
      <c r="Q510" s="23"/>
      <c r="R510" s="23">
        <v>5.16</v>
      </c>
      <c r="S510" s="24">
        <v>7.99</v>
      </c>
      <c r="T510" s="11">
        <v>1</v>
      </c>
      <c r="U510" s="11">
        <v>1</v>
      </c>
      <c r="V510" s="24">
        <v>7.99</v>
      </c>
      <c r="W510" s="24"/>
      <c r="X510" s="24">
        <v>7.99</v>
      </c>
      <c r="Y510" s="11" t="s">
        <v>60</v>
      </c>
      <c r="Z510" s="12" t="s">
        <v>45</v>
      </c>
      <c r="AA510" s="13">
        <v>266521</v>
      </c>
      <c r="AB510" s="13">
        <v>65</v>
      </c>
      <c r="AC510" s="8" t="s">
        <v>55</v>
      </c>
      <c r="AD510" s="14" t="s">
        <v>1703</v>
      </c>
      <c r="AE510" s="26">
        <v>7.99</v>
      </c>
      <c r="AF510" s="26">
        <v>1</v>
      </c>
      <c r="AG510" s="26">
        <f>IFERROR(AE510 * (1 - O510/X510) -AF510 - P510- Q510,"NA")</f>
        <v>1.83</v>
      </c>
      <c r="AH510" s="15">
        <f>IFERROR(AG510 /AE510,"NA")</f>
        <v>0.22903629536921</v>
      </c>
      <c r="AI510" s="17">
        <f>IFERROR(AG510/AF510,"NA")</f>
        <v>1.83</v>
      </c>
      <c r="AJ510" s="5" t="str">
        <f>IF(AH510="NA","NA",IF(AH510&lt;0,"&lt;00    Group",IF(AH510&lt;10%,"00-10% Group",(IF(AH510&lt;20%,"10-20%","20%+ Group")))))</f>
        <v>20%+ Group</v>
      </c>
      <c r="AK510" s="21"/>
      <c r="AL510" t="s">
        <v>47</v>
      </c>
    </row>
    <row r="511" spans="1:38">
      <c r="A511" s="2" t="s">
        <v>1559</v>
      </c>
      <c r="B511" s="5" t="s">
        <v>38</v>
      </c>
      <c r="C511" s="5" t="s">
        <v>39</v>
      </c>
      <c r="D511" s="6" t="s">
        <v>1704</v>
      </c>
      <c r="E511" s="8">
        <v>1</v>
      </c>
      <c r="F511" s="8"/>
      <c r="G511" s="8"/>
      <c r="H511" s="8"/>
      <c r="I511" s="8"/>
      <c r="J511" s="10" t="s">
        <v>571</v>
      </c>
      <c r="K511" s="10" t="s">
        <v>1705</v>
      </c>
      <c r="L511" s="10" t="s">
        <v>1706</v>
      </c>
      <c r="M511" s="10"/>
      <c r="N511" s="10" t="s">
        <v>44</v>
      </c>
      <c r="O511" s="23">
        <v>2.55</v>
      </c>
      <c r="P511" s="23">
        <v>5.4</v>
      </c>
      <c r="Q511" s="23"/>
      <c r="R511" s="23">
        <v>7.95</v>
      </c>
      <c r="S511" s="24">
        <v>16.99</v>
      </c>
      <c r="T511" s="11">
        <v>1</v>
      </c>
      <c r="U511" s="11">
        <v>1</v>
      </c>
      <c r="V511" s="24">
        <v>16.99</v>
      </c>
      <c r="W511" s="24"/>
      <c r="X511" s="24">
        <v>16.99</v>
      </c>
      <c r="Y511" s="11" t="s">
        <v>60</v>
      </c>
      <c r="Z511" s="12" t="s">
        <v>45</v>
      </c>
      <c r="AA511" s="13">
        <v>164659</v>
      </c>
      <c r="AB511" s="13">
        <v>65</v>
      </c>
      <c r="AC511" s="8" t="s">
        <v>55</v>
      </c>
      <c r="AD511" s="14" t="s">
        <v>1707</v>
      </c>
      <c r="AE511" s="26">
        <v>16.99</v>
      </c>
      <c r="AF511" s="26">
        <v>1</v>
      </c>
      <c r="AG511" s="26">
        <f>IFERROR(AE511 * (1 - O511/X511) -AF511 - P511- Q511,"NA")</f>
        <v>8.04</v>
      </c>
      <c r="AH511" s="15">
        <f>IFERROR(AG511 /AE511,"NA")</f>
        <v>0.47321954090642</v>
      </c>
      <c r="AI511" s="17">
        <f>IFERROR(AG511/AF511,"NA")</f>
        <v>8.04</v>
      </c>
      <c r="AJ511" s="5" t="str">
        <f>IF(AH511="NA","NA",IF(AH511&lt;0,"&lt;00    Group",IF(AH511&lt;10%,"00-10% Group",(IF(AH511&lt;20%,"10-20%","20%+ Group")))))</f>
        <v>20%+ Group</v>
      </c>
      <c r="AK511" s="21"/>
      <c r="AL511" t="s">
        <v>47</v>
      </c>
    </row>
    <row r="512" spans="1:38">
      <c r="A512" s="2" t="s">
        <v>1559</v>
      </c>
      <c r="B512" s="5" t="s">
        <v>38</v>
      </c>
      <c r="C512" s="5" t="s">
        <v>39</v>
      </c>
      <c r="D512" s="6" t="s">
        <v>1708</v>
      </c>
      <c r="E512" s="8"/>
      <c r="F512" s="8"/>
      <c r="G512" s="8"/>
      <c r="H512" s="8"/>
      <c r="I512" s="8"/>
      <c r="J512" s="10" t="s">
        <v>41</v>
      </c>
      <c r="K512" s="10" t="s">
        <v>1709</v>
      </c>
      <c r="L512" s="10" t="s">
        <v>1710</v>
      </c>
      <c r="M512" s="10"/>
      <c r="N512" s="10" t="s">
        <v>44</v>
      </c>
      <c r="O512" s="23">
        <v>1.5</v>
      </c>
      <c r="P512" s="23">
        <v>3.72</v>
      </c>
      <c r="Q512" s="23"/>
      <c r="R512" s="23">
        <v>5.22</v>
      </c>
      <c r="S512" s="24">
        <v>9.99</v>
      </c>
      <c r="T512" s="11">
        <v>1</v>
      </c>
      <c r="U512" s="11">
        <v>1</v>
      </c>
      <c r="V512" s="24">
        <v>9.99</v>
      </c>
      <c r="W512" s="24"/>
      <c r="X512" s="24">
        <v>9.99</v>
      </c>
      <c r="Y512" s="11" t="s">
        <v>60</v>
      </c>
      <c r="Z512" s="12" t="s">
        <v>45</v>
      </c>
      <c r="AA512" s="13">
        <v>307982</v>
      </c>
      <c r="AB512" s="13">
        <v>65</v>
      </c>
      <c r="AC512" s="8" t="s">
        <v>55</v>
      </c>
      <c r="AD512" s="14" t="s">
        <v>1711</v>
      </c>
      <c r="AE512" s="26">
        <v>9.99</v>
      </c>
      <c r="AF512" s="26">
        <v>1</v>
      </c>
      <c r="AG512" s="26">
        <f>IFERROR(AE512 * (1 - O512/X512) -AF512 - P512- Q512,"NA")</f>
        <v>3.77</v>
      </c>
      <c r="AH512" s="15">
        <f>IFERROR(AG512 /AE512,"NA")</f>
        <v>0.37737737737738</v>
      </c>
      <c r="AI512" s="17">
        <f>IFERROR(AG512/AF512,"NA")</f>
        <v>3.77</v>
      </c>
      <c r="AJ512" s="5" t="str">
        <f>IF(AH512="NA","NA",IF(AH512&lt;0,"&lt;00    Group",IF(AH512&lt;10%,"00-10% Group",(IF(AH512&lt;20%,"10-20%","20%+ Group")))))</f>
        <v>20%+ Group</v>
      </c>
      <c r="AK512" s="21"/>
      <c r="AL512" t="s">
        <v>47</v>
      </c>
    </row>
    <row r="513" spans="1:38">
      <c r="A513" s="2" t="s">
        <v>1559</v>
      </c>
      <c r="B513" s="5" t="s">
        <v>38</v>
      </c>
      <c r="C513" s="5" t="s">
        <v>39</v>
      </c>
      <c r="D513" s="6" t="s">
        <v>1712</v>
      </c>
      <c r="E513" s="8">
        <v>1</v>
      </c>
      <c r="F513" s="8"/>
      <c r="G513" s="8"/>
      <c r="H513" s="8"/>
      <c r="I513" s="8"/>
      <c r="J513" s="10" t="s">
        <v>41</v>
      </c>
      <c r="K513" s="10" t="s">
        <v>1713</v>
      </c>
      <c r="L513" s="10" t="s">
        <v>1714</v>
      </c>
      <c r="M513" s="10"/>
      <c r="N513" s="10" t="s">
        <v>50</v>
      </c>
      <c r="O513" s="23"/>
      <c r="P513" s="23"/>
      <c r="Q513" s="23"/>
      <c r="R513" s="23"/>
      <c r="S513" s="24"/>
      <c r="T513" s="11"/>
      <c r="U513" s="11"/>
      <c r="V513" s="24"/>
      <c r="W513" s="24"/>
      <c r="X513" s="24"/>
      <c r="Y513" s="11"/>
      <c r="Z513" s="12" t="s">
        <v>45</v>
      </c>
      <c r="AA513" s="13">
        <v>1360611</v>
      </c>
      <c r="AB513" s="13" t="s">
        <v>243</v>
      </c>
      <c r="AC513" s="8"/>
      <c r="AD513" s="14"/>
      <c r="AE513" s="26"/>
      <c r="AF513" s="26">
        <v>1</v>
      </c>
      <c r="AG513" s="26" t="str">
        <f>IFERROR(AE513 * (1 - O513/X513) -AF513 - P513- Q513,"NA")</f>
        <v>NA</v>
      </c>
      <c r="AH513" s="15" t="str">
        <f>IFERROR(AG513 /AE513,"NA")</f>
        <v>NA</v>
      </c>
      <c r="AI513" s="17" t="str">
        <f>IFERROR(AG513/AF513,"NA")</f>
        <v>NA</v>
      </c>
      <c r="AJ513" s="5" t="str">
        <f>IF(AH513="NA","NA",IF(AH513&lt;0,"&lt;00    Group",IF(AH513&lt;10%,"00-10% Group",(IF(AH513&lt;20%,"10-20%","20%+ Group")))))</f>
        <v>NA</v>
      </c>
      <c r="AK513" s="21" t="s">
        <v>46</v>
      </c>
      <c r="AL513" t="s">
        <v>47</v>
      </c>
    </row>
    <row r="514" spans="1:38">
      <c r="A514" s="2" t="s">
        <v>1559</v>
      </c>
      <c r="B514" s="5" t="s">
        <v>38</v>
      </c>
      <c r="C514" s="5" t="s">
        <v>39</v>
      </c>
      <c r="D514" s="6" t="s">
        <v>1715</v>
      </c>
      <c r="E514" s="8">
        <v>1</v>
      </c>
      <c r="F514" s="8">
        <v>1</v>
      </c>
      <c r="G514" s="8">
        <v>8.25</v>
      </c>
      <c r="H514" s="8">
        <v>3.6</v>
      </c>
      <c r="I514" s="8">
        <v>0.5</v>
      </c>
      <c r="J514" s="10" t="s">
        <v>1716</v>
      </c>
      <c r="K514" s="10" t="s">
        <v>1717</v>
      </c>
      <c r="L514" s="10" t="s">
        <v>1718</v>
      </c>
      <c r="M514" s="10" t="s">
        <v>1719</v>
      </c>
      <c r="N514" s="10" t="s">
        <v>1688</v>
      </c>
      <c r="O514" s="23">
        <v>14.99</v>
      </c>
      <c r="P514" s="23">
        <v>3.96</v>
      </c>
      <c r="Q514" s="23"/>
      <c r="R514" s="23">
        <v>18.95</v>
      </c>
      <c r="S514" s="24">
        <v>99.95</v>
      </c>
      <c r="T514" s="11">
        <v>18</v>
      </c>
      <c r="U514" s="11">
        <v>15</v>
      </c>
      <c r="V514" s="24">
        <v>99.95</v>
      </c>
      <c r="W514" s="24">
        <v>99.56</v>
      </c>
      <c r="X514" s="24">
        <v>99.95</v>
      </c>
      <c r="Y514" s="11" t="s">
        <v>54</v>
      </c>
      <c r="Z514" s="12" t="s">
        <v>45</v>
      </c>
      <c r="AA514" s="13">
        <v>218141</v>
      </c>
      <c r="AB514" s="13">
        <v>65</v>
      </c>
      <c r="AC514" s="8" t="s">
        <v>55</v>
      </c>
      <c r="AD514" s="14" t="s">
        <v>1720</v>
      </c>
      <c r="AE514" s="26">
        <v>99.95</v>
      </c>
      <c r="AF514" s="26">
        <v>1</v>
      </c>
      <c r="AG514" s="26">
        <f>IFERROR(AE514 * (1 - O514/X514) -AF514 - P514- Q514,"NA")</f>
        <v>80</v>
      </c>
      <c r="AH514" s="15">
        <f>IFERROR(AG514 /AE514,"NA")</f>
        <v>0.80040020010005</v>
      </c>
      <c r="AI514" s="17">
        <f>IFERROR(AG514/AF514,"NA")</f>
        <v>80</v>
      </c>
      <c r="AJ514" s="5" t="str">
        <f>IF(AH514="NA","NA",IF(AH514&lt;0,"&lt;00    Group",IF(AH514&lt;10%,"00-10% Group",(IF(AH514&lt;20%,"10-20%","20%+ Group")))))</f>
        <v>20%+ Group</v>
      </c>
      <c r="AK514" s="21"/>
      <c r="AL514" t="s">
        <v>47</v>
      </c>
    </row>
    <row r="515" spans="1:38">
      <c r="A515" s="2" t="s">
        <v>1559</v>
      </c>
      <c r="B515" s="5" t="s">
        <v>38</v>
      </c>
      <c r="C515" s="5" t="s">
        <v>39</v>
      </c>
      <c r="D515" s="6">
        <v>1930820046</v>
      </c>
      <c r="E515" s="8">
        <v>1</v>
      </c>
      <c r="F515" s="8">
        <v>11</v>
      </c>
      <c r="G515" s="8">
        <v>8.5</v>
      </c>
      <c r="H515" s="8">
        <v>0.4</v>
      </c>
      <c r="I515" s="8">
        <v>0.54</v>
      </c>
      <c r="J515" s="10" t="s">
        <v>238</v>
      </c>
      <c r="K515" s="10" t="s">
        <v>1721</v>
      </c>
      <c r="L515" s="10" t="s">
        <v>240</v>
      </c>
      <c r="M515" s="10" t="s">
        <v>1722</v>
      </c>
      <c r="N515" s="10" t="s">
        <v>241</v>
      </c>
      <c r="O515" s="23">
        <v>1.24</v>
      </c>
      <c r="P515" s="23">
        <v>3.22</v>
      </c>
      <c r="Q515" s="23">
        <v>1.8</v>
      </c>
      <c r="R515" s="23">
        <v>6.26</v>
      </c>
      <c r="S515" s="24">
        <v>8.24</v>
      </c>
      <c r="T515" s="11">
        <v>3</v>
      </c>
      <c r="U515" s="11">
        <v>3</v>
      </c>
      <c r="V515" s="24">
        <v>12.95</v>
      </c>
      <c r="W515" s="24">
        <v>11.99</v>
      </c>
      <c r="X515" s="24">
        <v>8.24</v>
      </c>
      <c r="Y515" s="11" t="s">
        <v>60</v>
      </c>
      <c r="Z515" s="12" t="s">
        <v>242</v>
      </c>
      <c r="AA515" s="13">
        <v>991090</v>
      </c>
      <c r="AB515" s="13" t="s">
        <v>243</v>
      </c>
      <c r="AC515" s="8" t="s">
        <v>55</v>
      </c>
      <c r="AD515" s="14" t="s">
        <v>1723</v>
      </c>
      <c r="AE515" s="26">
        <v>8.24</v>
      </c>
      <c r="AF515" s="26">
        <v>1</v>
      </c>
      <c r="AG515" s="26">
        <f>IFERROR(AE515 * (1 - O515/X515) -AF515 - P515- Q515,"NA")</f>
        <v>0.98</v>
      </c>
      <c r="AH515" s="15">
        <f>IFERROR(AG515 /AE515,"NA")</f>
        <v>0.11893203883495</v>
      </c>
      <c r="AI515" s="17">
        <f>IFERROR(AG515/AF515,"NA")</f>
        <v>0.98</v>
      </c>
      <c r="AJ515" s="5" t="str">
        <f>IF(AH515="NA","NA",IF(AH515&lt;0,"&lt;00    Group",IF(AH515&lt;10%,"00-10% Group",(IF(AH515&lt;20%,"10-20%","20%+ Group")))))</f>
        <v>10-20%</v>
      </c>
      <c r="AK515" s="21"/>
      <c r="AL515" t="s">
        <v>47</v>
      </c>
    </row>
    <row r="516" spans="1:38">
      <c r="A516" s="2" t="s">
        <v>1559</v>
      </c>
      <c r="B516" s="5" t="s">
        <v>38</v>
      </c>
      <c r="C516" s="5" t="s">
        <v>39</v>
      </c>
      <c r="D516" s="6">
        <v>1930820046</v>
      </c>
      <c r="E516" s="8">
        <v>1</v>
      </c>
      <c r="F516" s="8">
        <v>11</v>
      </c>
      <c r="G516" s="8">
        <v>8.5</v>
      </c>
      <c r="H516" s="8">
        <v>0.4</v>
      </c>
      <c r="I516" s="8">
        <v>0.54</v>
      </c>
      <c r="J516" s="10" t="s">
        <v>238</v>
      </c>
      <c r="K516" s="10" t="s">
        <v>1721</v>
      </c>
      <c r="L516" s="10" t="s">
        <v>240</v>
      </c>
      <c r="M516" s="10" t="s">
        <v>1722</v>
      </c>
      <c r="N516" s="10" t="s">
        <v>241</v>
      </c>
      <c r="O516" s="23">
        <v>1.24</v>
      </c>
      <c r="P516" s="23">
        <v>3.22</v>
      </c>
      <c r="Q516" s="23">
        <v>1.8</v>
      </c>
      <c r="R516" s="23">
        <v>6.26</v>
      </c>
      <c r="S516" s="24">
        <v>8.24</v>
      </c>
      <c r="T516" s="11">
        <v>3</v>
      </c>
      <c r="U516" s="11">
        <v>3</v>
      </c>
      <c r="V516" s="24">
        <v>12.95</v>
      </c>
      <c r="W516" s="24">
        <v>11.99</v>
      </c>
      <c r="X516" s="24">
        <v>8.24</v>
      </c>
      <c r="Y516" s="11" t="s">
        <v>60</v>
      </c>
      <c r="Z516" s="12" t="s">
        <v>242</v>
      </c>
      <c r="AA516" s="13">
        <v>991090</v>
      </c>
      <c r="AB516" s="13" t="s">
        <v>243</v>
      </c>
      <c r="AC516" s="8" t="s">
        <v>55</v>
      </c>
      <c r="AD516" s="14" t="s">
        <v>1723</v>
      </c>
      <c r="AE516" s="26">
        <v>8.24</v>
      </c>
      <c r="AF516" s="26">
        <v>1</v>
      </c>
      <c r="AG516" s="26">
        <f>IFERROR(AE516 * (1 - O516/X516) -AF516 - P516- Q516,"NA")</f>
        <v>0.98</v>
      </c>
      <c r="AH516" s="15">
        <f>IFERROR(AG516 /AE516,"NA")</f>
        <v>0.11893203883495</v>
      </c>
      <c r="AI516" s="17">
        <f>IFERROR(AG516/AF516,"NA")</f>
        <v>0.98</v>
      </c>
      <c r="AJ516" s="5" t="str">
        <f>IF(AH516="NA","NA",IF(AH516&lt;0,"&lt;00    Group",IF(AH516&lt;10%,"00-10% Group",(IF(AH516&lt;20%,"10-20%","20%+ Group")))))</f>
        <v>10-20%</v>
      </c>
      <c r="AK516" s="21"/>
      <c r="AL516" t="s">
        <v>47</v>
      </c>
    </row>
    <row r="517" spans="1:38">
      <c r="A517" s="2" t="s">
        <v>1559</v>
      </c>
      <c r="B517" s="5" t="s">
        <v>38</v>
      </c>
      <c r="C517" s="5" t="s">
        <v>39</v>
      </c>
      <c r="D517" s="6" t="s">
        <v>1724</v>
      </c>
      <c r="E517" s="8"/>
      <c r="F517" s="8"/>
      <c r="G517" s="8"/>
      <c r="H517" s="8"/>
      <c r="I517" s="8"/>
      <c r="J517" s="10" t="s">
        <v>354</v>
      </c>
      <c r="K517" s="10" t="s">
        <v>1725</v>
      </c>
      <c r="L517" s="10" t="s">
        <v>1726</v>
      </c>
      <c r="M517" s="10"/>
      <c r="N517" s="10" t="s">
        <v>44</v>
      </c>
      <c r="O517" s="23"/>
      <c r="P517" s="23"/>
      <c r="Q517" s="23"/>
      <c r="R517" s="23"/>
      <c r="S517" s="24"/>
      <c r="T517" s="11"/>
      <c r="U517" s="11"/>
      <c r="V517" s="24"/>
      <c r="W517" s="24"/>
      <c r="X517" s="24"/>
      <c r="Y517" s="11"/>
      <c r="Z517" s="12" t="s">
        <v>45</v>
      </c>
      <c r="AA517" s="13">
        <v>193671</v>
      </c>
      <c r="AB517" s="13">
        <v>65</v>
      </c>
      <c r="AC517" s="8"/>
      <c r="AD517" s="14"/>
      <c r="AE517" s="26"/>
      <c r="AF517" s="26">
        <v>1</v>
      </c>
      <c r="AG517" s="26" t="str">
        <f>IFERROR(AE517 * (1 - O517/X517) -AF517 - P517- Q517,"NA")</f>
        <v>NA</v>
      </c>
      <c r="AH517" s="15" t="str">
        <f>IFERROR(AG517 /AE517,"NA")</f>
        <v>NA</v>
      </c>
      <c r="AI517" s="17" t="str">
        <f>IFERROR(AG517/AF517,"NA")</f>
        <v>NA</v>
      </c>
      <c r="AJ517" s="5" t="str">
        <f>IF(AH517="NA","NA",IF(AH517&lt;0,"&lt;00    Group",IF(AH517&lt;10%,"00-10% Group",(IF(AH517&lt;20%,"10-20%","20%+ Group")))))</f>
        <v>NA</v>
      </c>
      <c r="AK517" s="21" t="s">
        <v>46</v>
      </c>
      <c r="AL517" t="s">
        <v>47</v>
      </c>
    </row>
    <row r="518" spans="1:38">
      <c r="A518" s="2" t="s">
        <v>1559</v>
      </c>
      <c r="B518" s="5" t="s">
        <v>38</v>
      </c>
      <c r="C518" s="5" t="s">
        <v>39</v>
      </c>
      <c r="D518" s="6" t="s">
        <v>1727</v>
      </c>
      <c r="E518" s="8">
        <v>1</v>
      </c>
      <c r="F518" s="8">
        <v>9.2</v>
      </c>
      <c r="G518" s="8">
        <v>3.5</v>
      </c>
      <c r="H518" s="8">
        <v>1.5</v>
      </c>
      <c r="I518" s="8"/>
      <c r="J518" s="10" t="s">
        <v>41</v>
      </c>
      <c r="K518" s="10" t="s">
        <v>1728</v>
      </c>
      <c r="L518" s="10" t="s">
        <v>1729</v>
      </c>
      <c r="M518" s="10" t="s">
        <v>1730</v>
      </c>
      <c r="N518" s="10" t="s">
        <v>50</v>
      </c>
      <c r="O518" s="23"/>
      <c r="P518" s="23"/>
      <c r="Q518" s="23"/>
      <c r="R518" s="23"/>
      <c r="S518" s="24">
        <v>13.95</v>
      </c>
      <c r="T518" s="11">
        <v>1</v>
      </c>
      <c r="U518" s="11">
        <v>1</v>
      </c>
      <c r="V518" s="24"/>
      <c r="W518" s="24">
        <v>13.95</v>
      </c>
      <c r="X518" s="24">
        <v>13.95</v>
      </c>
      <c r="Y518" s="11" t="s">
        <v>54</v>
      </c>
      <c r="Z518" s="12" t="s">
        <v>45</v>
      </c>
      <c r="AA518" s="13">
        <v>368912</v>
      </c>
      <c r="AB518" s="13">
        <v>65</v>
      </c>
      <c r="AC518" s="8" t="s">
        <v>55</v>
      </c>
      <c r="AD518" s="14" t="s">
        <v>1731</v>
      </c>
      <c r="AE518" s="26">
        <v>13.95</v>
      </c>
      <c r="AF518" s="26">
        <v>1</v>
      </c>
      <c r="AG518" s="26">
        <f>IFERROR(AE518 * (1 - O518/X518) -AF518 - P518- Q518,"NA")</f>
        <v>12.95</v>
      </c>
      <c r="AH518" s="15">
        <f>IFERROR(AG518 /AE518,"NA")</f>
        <v>0.92831541218638</v>
      </c>
      <c r="AI518" s="17">
        <f>IFERROR(AG518/AF518,"NA")</f>
        <v>12.95</v>
      </c>
      <c r="AJ518" s="5" t="str">
        <f>IF(AH518="NA","NA",IF(AH518&lt;0,"&lt;00    Group",IF(AH518&lt;10%,"00-10% Group",(IF(AH518&lt;20%,"10-20%","20%+ Group")))))</f>
        <v>20%+ Group</v>
      </c>
      <c r="AK518" s="21"/>
      <c r="AL518" t="s">
        <v>47</v>
      </c>
    </row>
    <row r="519" spans="1:38">
      <c r="A519" s="2" t="s">
        <v>1559</v>
      </c>
      <c r="B519" s="5" t="s">
        <v>38</v>
      </c>
      <c r="C519" s="5" t="s">
        <v>39</v>
      </c>
      <c r="D519" s="6" t="s">
        <v>1700</v>
      </c>
      <c r="E519" s="8"/>
      <c r="F519" s="8"/>
      <c r="G519" s="8"/>
      <c r="H519" s="8"/>
      <c r="I519" s="8"/>
      <c r="J519" s="10" t="s">
        <v>41</v>
      </c>
      <c r="K519" s="10" t="s">
        <v>1701</v>
      </c>
      <c r="L519" s="10" t="s">
        <v>1702</v>
      </c>
      <c r="M519" s="10"/>
      <c r="N519" s="10" t="s">
        <v>44</v>
      </c>
      <c r="O519" s="23">
        <v>1.2</v>
      </c>
      <c r="P519" s="23">
        <v>3.96</v>
      </c>
      <c r="Q519" s="23"/>
      <c r="R519" s="23">
        <v>5.16</v>
      </c>
      <c r="S519" s="24">
        <v>7.99</v>
      </c>
      <c r="T519" s="11">
        <v>1</v>
      </c>
      <c r="U519" s="11">
        <v>1</v>
      </c>
      <c r="V519" s="24">
        <v>7.99</v>
      </c>
      <c r="W519" s="24"/>
      <c r="X519" s="24">
        <v>7.99</v>
      </c>
      <c r="Y519" s="11" t="s">
        <v>60</v>
      </c>
      <c r="Z519" s="12" t="s">
        <v>45</v>
      </c>
      <c r="AA519" s="13">
        <v>266521</v>
      </c>
      <c r="AB519" s="13">
        <v>65</v>
      </c>
      <c r="AC519" s="8" t="s">
        <v>55</v>
      </c>
      <c r="AD519" s="14" t="s">
        <v>1703</v>
      </c>
      <c r="AE519" s="26">
        <v>7.99</v>
      </c>
      <c r="AF519" s="26">
        <v>1</v>
      </c>
      <c r="AG519" s="26">
        <f>IFERROR(AE519 * (1 - O519/X519) -AF519 - P519- Q519,"NA")</f>
        <v>1.83</v>
      </c>
      <c r="AH519" s="15">
        <f>IFERROR(AG519 /AE519,"NA")</f>
        <v>0.22903629536921</v>
      </c>
      <c r="AI519" s="17">
        <f>IFERROR(AG519/AF519,"NA")</f>
        <v>1.83</v>
      </c>
      <c r="AJ519" s="5" t="str">
        <f>IF(AH519="NA","NA",IF(AH519&lt;0,"&lt;00    Group",IF(AH519&lt;10%,"00-10% Group",(IF(AH519&lt;20%,"10-20%","20%+ Group")))))</f>
        <v>20%+ Group</v>
      </c>
      <c r="AK519" s="21"/>
      <c r="AL519" t="s">
        <v>47</v>
      </c>
    </row>
    <row r="520" spans="1:38">
      <c r="A520" s="2" t="s">
        <v>1559</v>
      </c>
      <c r="B520" s="5" t="s">
        <v>38</v>
      </c>
      <c r="C520" s="5" t="s">
        <v>39</v>
      </c>
      <c r="D520" s="6" t="s">
        <v>1732</v>
      </c>
      <c r="E520" s="8"/>
      <c r="F520" s="8"/>
      <c r="G520" s="8"/>
      <c r="H520" s="8"/>
      <c r="I520" s="8"/>
      <c r="J520" s="10" t="s">
        <v>41</v>
      </c>
      <c r="K520" s="10" t="s">
        <v>1733</v>
      </c>
      <c r="L520" s="10" t="s">
        <v>1734</v>
      </c>
      <c r="M520" s="10"/>
      <c r="N520" s="10" t="s">
        <v>44</v>
      </c>
      <c r="O520" s="23"/>
      <c r="P520" s="23"/>
      <c r="Q520" s="23"/>
      <c r="R520" s="23"/>
      <c r="S520" s="24"/>
      <c r="T520" s="11"/>
      <c r="U520" s="11"/>
      <c r="V520" s="24"/>
      <c r="W520" s="24"/>
      <c r="X520" s="24"/>
      <c r="Y520" s="11"/>
      <c r="Z520" s="12" t="s">
        <v>45</v>
      </c>
      <c r="AA520" s="13">
        <v>215686</v>
      </c>
      <c r="AB520" s="13">
        <v>65</v>
      </c>
      <c r="AC520" s="8"/>
      <c r="AD520" s="14"/>
      <c r="AE520" s="26"/>
      <c r="AF520" s="26">
        <v>1</v>
      </c>
      <c r="AG520" s="26" t="str">
        <f>IFERROR(AE520 * (1 - O520/X520) -AF520 - P520- Q520,"NA")</f>
        <v>NA</v>
      </c>
      <c r="AH520" s="15" t="str">
        <f>IFERROR(AG520 /AE520,"NA")</f>
        <v>NA</v>
      </c>
      <c r="AI520" s="17" t="str">
        <f>IFERROR(AG520/AF520,"NA")</f>
        <v>NA</v>
      </c>
      <c r="AJ520" s="5" t="str">
        <f>IF(AH520="NA","NA",IF(AH520&lt;0,"&lt;00    Group",IF(AH520&lt;10%,"00-10% Group",(IF(AH520&lt;20%,"10-20%","20%+ Group")))))</f>
        <v>NA</v>
      </c>
      <c r="AK520" s="21" t="s">
        <v>46</v>
      </c>
      <c r="AL520" t="s">
        <v>47</v>
      </c>
    </row>
    <row r="521" spans="1:38">
      <c r="A521" s="2" t="s">
        <v>1559</v>
      </c>
      <c r="B521" s="5" t="s">
        <v>38</v>
      </c>
      <c r="C521" s="5" t="s">
        <v>39</v>
      </c>
      <c r="D521" s="6" t="s">
        <v>1735</v>
      </c>
      <c r="E521" s="8"/>
      <c r="F521" s="8"/>
      <c r="G521" s="8"/>
      <c r="H521" s="8"/>
      <c r="I521" s="8"/>
      <c r="J521" s="10" t="s">
        <v>571</v>
      </c>
      <c r="K521" s="10" t="s">
        <v>1736</v>
      </c>
      <c r="L521" s="10" t="s">
        <v>1737</v>
      </c>
      <c r="M521" s="10"/>
      <c r="N521" s="10" t="s">
        <v>44</v>
      </c>
      <c r="O521" s="23"/>
      <c r="P521" s="23"/>
      <c r="Q521" s="23"/>
      <c r="R521" s="23"/>
      <c r="S521" s="24"/>
      <c r="T521" s="11"/>
      <c r="U521" s="11"/>
      <c r="V521" s="24"/>
      <c r="W521" s="24"/>
      <c r="X521" s="24"/>
      <c r="Y521" s="11"/>
      <c r="Z521" s="12" t="s">
        <v>45</v>
      </c>
      <c r="AA521" s="13">
        <v>112085</v>
      </c>
      <c r="AB521" s="13">
        <v>65</v>
      </c>
      <c r="AC521" s="8"/>
      <c r="AD521" s="14"/>
      <c r="AE521" s="26"/>
      <c r="AF521" s="26">
        <v>1</v>
      </c>
      <c r="AG521" s="26" t="str">
        <f>IFERROR(AE521 * (1 - O521/X521) -AF521 - P521- Q521,"NA")</f>
        <v>NA</v>
      </c>
      <c r="AH521" s="15" t="str">
        <f>IFERROR(AG521 /AE521,"NA")</f>
        <v>NA</v>
      </c>
      <c r="AI521" s="17" t="str">
        <f>IFERROR(AG521/AF521,"NA")</f>
        <v>NA</v>
      </c>
      <c r="AJ521" s="5" t="str">
        <f>IF(AH521="NA","NA",IF(AH521&lt;0,"&lt;00    Group",IF(AH521&lt;10%,"00-10% Group",(IF(AH521&lt;20%,"10-20%","20%+ Group")))))</f>
        <v>NA</v>
      </c>
      <c r="AK521" s="21" t="s">
        <v>46</v>
      </c>
      <c r="AL521" t="s">
        <v>47</v>
      </c>
    </row>
    <row r="522" spans="1:38">
      <c r="A522" s="2" t="s">
        <v>1559</v>
      </c>
      <c r="B522" s="5" t="s">
        <v>38</v>
      </c>
      <c r="C522" s="5" t="s">
        <v>39</v>
      </c>
      <c r="D522" s="6" t="s">
        <v>1738</v>
      </c>
      <c r="E522" s="8"/>
      <c r="F522" s="8"/>
      <c r="G522" s="8"/>
      <c r="H522" s="8"/>
      <c r="I522" s="8"/>
      <c r="J522" s="10" t="s">
        <v>41</v>
      </c>
      <c r="K522" s="10" t="s">
        <v>92</v>
      </c>
      <c r="L522" s="10" t="s">
        <v>407</v>
      </c>
      <c r="M522" s="10"/>
      <c r="N522" s="10" t="s">
        <v>44</v>
      </c>
      <c r="O522" s="23"/>
      <c r="P522" s="23"/>
      <c r="Q522" s="23"/>
      <c r="R522" s="23"/>
      <c r="S522" s="24">
        <v>20.99</v>
      </c>
      <c r="T522" s="11">
        <v>1</v>
      </c>
      <c r="U522" s="11">
        <v>1</v>
      </c>
      <c r="V522" s="24"/>
      <c r="W522" s="24">
        <v>20.99</v>
      </c>
      <c r="X522" s="24">
        <v>20.99</v>
      </c>
      <c r="Y522" s="11" t="s">
        <v>54</v>
      </c>
      <c r="Z522" s="12" t="s">
        <v>45</v>
      </c>
      <c r="AA522" s="13">
        <v>488165</v>
      </c>
      <c r="AB522" s="13">
        <v>65</v>
      </c>
      <c r="AC522" s="8" t="s">
        <v>55</v>
      </c>
      <c r="AD522" s="14" t="s">
        <v>1739</v>
      </c>
      <c r="AE522" s="26">
        <v>20.99</v>
      </c>
      <c r="AF522" s="26">
        <v>1</v>
      </c>
      <c r="AG522" s="26">
        <f>IFERROR(AE522 * (1 - O522/X522) -AF522 - P522- Q522,"NA")</f>
        <v>19.99</v>
      </c>
      <c r="AH522" s="15">
        <f>IFERROR(AG522 /AE522,"NA")</f>
        <v>0.95235826584088</v>
      </c>
      <c r="AI522" s="17">
        <f>IFERROR(AG522/AF522,"NA")</f>
        <v>19.99</v>
      </c>
      <c r="AJ522" s="5" t="str">
        <f>IF(AH522="NA","NA",IF(AH522&lt;0,"&lt;00    Group",IF(AH522&lt;10%,"00-10% Group",(IF(AH522&lt;20%,"10-20%","20%+ Group")))))</f>
        <v>20%+ Group</v>
      </c>
      <c r="AK522" s="21"/>
      <c r="AL522" t="s">
        <v>47</v>
      </c>
    </row>
    <row r="523" spans="1:38">
      <c r="A523" s="2" t="s">
        <v>1559</v>
      </c>
      <c r="B523" s="5" t="s">
        <v>38</v>
      </c>
      <c r="C523" s="5" t="s">
        <v>39</v>
      </c>
      <c r="D523" s="6" t="s">
        <v>1740</v>
      </c>
      <c r="E523" s="8">
        <v>1</v>
      </c>
      <c r="F523" s="8"/>
      <c r="G523" s="8"/>
      <c r="H523" s="8"/>
      <c r="I523" s="8"/>
      <c r="J523" s="10" t="s">
        <v>41</v>
      </c>
      <c r="K523" s="10" t="s">
        <v>1741</v>
      </c>
      <c r="L523" s="10" t="s">
        <v>1742</v>
      </c>
      <c r="M523" s="10"/>
      <c r="N523" s="10" t="s">
        <v>44</v>
      </c>
      <c r="O523" s="23"/>
      <c r="P523" s="23"/>
      <c r="Q523" s="23"/>
      <c r="R523" s="23"/>
      <c r="S523" s="24"/>
      <c r="T523" s="11"/>
      <c r="U523" s="11"/>
      <c r="V523" s="24"/>
      <c r="W523" s="24"/>
      <c r="X523" s="24"/>
      <c r="Y523" s="11"/>
      <c r="Z523" s="12" t="s">
        <v>45</v>
      </c>
      <c r="AA523" s="13">
        <v>81364</v>
      </c>
      <c r="AB523" s="13">
        <v>65</v>
      </c>
      <c r="AC523" s="8"/>
      <c r="AD523" s="14"/>
      <c r="AE523" s="26"/>
      <c r="AF523" s="26">
        <v>1</v>
      </c>
      <c r="AG523" s="26" t="str">
        <f>IFERROR(AE523 * (1 - O523/X523) -AF523 - P523- Q523,"NA")</f>
        <v>NA</v>
      </c>
      <c r="AH523" s="15" t="str">
        <f>IFERROR(AG523 /AE523,"NA")</f>
        <v>NA</v>
      </c>
      <c r="AI523" s="17" t="str">
        <f>IFERROR(AG523/AF523,"NA")</f>
        <v>NA</v>
      </c>
      <c r="AJ523" s="5" t="str">
        <f>IF(AH523="NA","NA",IF(AH523&lt;0,"&lt;00    Group",IF(AH523&lt;10%,"00-10% Group",(IF(AH523&lt;20%,"10-20%","20%+ Group")))))</f>
        <v>NA</v>
      </c>
      <c r="AK523" s="21" t="s">
        <v>46</v>
      </c>
      <c r="AL523" t="s">
        <v>47</v>
      </c>
    </row>
    <row r="524" spans="1:38">
      <c r="A524" s="2" t="s">
        <v>1559</v>
      </c>
      <c r="B524" s="5" t="s">
        <v>38</v>
      </c>
      <c r="C524" s="5" t="s">
        <v>39</v>
      </c>
      <c r="D524" s="6" t="s">
        <v>1743</v>
      </c>
      <c r="E524" s="8">
        <v>1</v>
      </c>
      <c r="F524" s="8">
        <v>1.1</v>
      </c>
      <c r="G524" s="8">
        <v>9.69</v>
      </c>
      <c r="H524" s="8">
        <v>2.6</v>
      </c>
      <c r="I524" s="8"/>
      <c r="J524" s="10" t="s">
        <v>41</v>
      </c>
      <c r="K524" s="10" t="s">
        <v>1744</v>
      </c>
      <c r="L524" s="10" t="s">
        <v>1745</v>
      </c>
      <c r="M524" s="10" t="s">
        <v>1746</v>
      </c>
      <c r="N524" s="10" t="s">
        <v>44</v>
      </c>
      <c r="O524" s="23">
        <v>3.04</v>
      </c>
      <c r="P524" s="23">
        <v>4.75</v>
      </c>
      <c r="Q524" s="23"/>
      <c r="R524" s="23">
        <v>7.79</v>
      </c>
      <c r="S524" s="24">
        <v>20.29</v>
      </c>
      <c r="T524" s="11">
        <v>1</v>
      </c>
      <c r="U524" s="11">
        <v>1</v>
      </c>
      <c r="V524" s="24"/>
      <c r="W524" s="24">
        <v>20.29</v>
      </c>
      <c r="X524" s="24">
        <v>20.29</v>
      </c>
      <c r="Y524" s="11" t="s">
        <v>54</v>
      </c>
      <c r="Z524" s="12"/>
      <c r="AA524" s="13"/>
      <c r="AB524" s="13" t="s">
        <v>115</v>
      </c>
      <c r="AC524" s="8" t="s">
        <v>55</v>
      </c>
      <c r="AD524" s="14" t="s">
        <v>1747</v>
      </c>
      <c r="AE524" s="26">
        <v>20.29</v>
      </c>
      <c r="AF524" s="26">
        <v>1</v>
      </c>
      <c r="AG524" s="26">
        <f>IFERROR(AE524 * (1 - O524/X524) -AF524 - P524- Q524,"NA")</f>
        <v>11.5</v>
      </c>
      <c r="AH524" s="15">
        <f>IFERROR(AG524 /AE524,"NA")</f>
        <v>0.56678166584524</v>
      </c>
      <c r="AI524" s="17">
        <f>IFERROR(AG524/AF524,"NA")</f>
        <v>11.5</v>
      </c>
      <c r="AJ524" s="5" t="str">
        <f>IF(AH524="NA","NA",IF(AH524&lt;0,"&lt;00    Group",IF(AH524&lt;10%,"00-10% Group",(IF(AH524&lt;20%,"10-20%","20%+ Group")))))</f>
        <v>20%+ Group</v>
      </c>
      <c r="AK524" s="21"/>
      <c r="AL524" t="s">
        <v>47</v>
      </c>
    </row>
    <row r="525" spans="1:38">
      <c r="A525" s="2" t="s">
        <v>1559</v>
      </c>
      <c r="B525" s="5" t="s">
        <v>38</v>
      </c>
      <c r="C525" s="5" t="s">
        <v>39</v>
      </c>
      <c r="D525" s="6" t="s">
        <v>1681</v>
      </c>
      <c r="E525" s="8"/>
      <c r="F525" s="8">
        <v>1.96</v>
      </c>
      <c r="G525" s="8">
        <v>7.87</v>
      </c>
      <c r="H525" s="8">
        <v>2.28</v>
      </c>
      <c r="I525" s="8"/>
      <c r="J525" s="10" t="s">
        <v>41</v>
      </c>
      <c r="K525" s="10" t="s">
        <v>1682</v>
      </c>
      <c r="L525" s="10" t="s">
        <v>1683</v>
      </c>
      <c r="M525" s="10"/>
      <c r="N525" s="10" t="s">
        <v>50</v>
      </c>
      <c r="O525" s="23">
        <v>0.9</v>
      </c>
      <c r="P525" s="23">
        <v>3.72</v>
      </c>
      <c r="Q525" s="23"/>
      <c r="R525" s="23">
        <v>4.62</v>
      </c>
      <c r="S525" s="24">
        <v>5.99</v>
      </c>
      <c r="T525" s="11">
        <v>1</v>
      </c>
      <c r="U525" s="11">
        <v>1</v>
      </c>
      <c r="V525" s="24">
        <v>5.99</v>
      </c>
      <c r="W525" s="24"/>
      <c r="X525" s="24">
        <v>5.99</v>
      </c>
      <c r="Y525" s="11" t="s">
        <v>60</v>
      </c>
      <c r="Z525" s="12" t="s">
        <v>45</v>
      </c>
      <c r="AA525" s="13">
        <v>447098</v>
      </c>
      <c r="AB525" s="13">
        <v>65</v>
      </c>
      <c r="AC525" s="8" t="s">
        <v>55</v>
      </c>
      <c r="AD525" s="14" t="s">
        <v>1684</v>
      </c>
      <c r="AE525" s="26">
        <v>5.99</v>
      </c>
      <c r="AF525" s="26">
        <v>1</v>
      </c>
      <c r="AG525" s="26">
        <f>IFERROR(AE525 * (1 - O525/X525) -AF525 - P525- Q525,"NA")</f>
        <v>0.37</v>
      </c>
      <c r="AH525" s="15">
        <f>IFERROR(AG525 /AE525,"NA")</f>
        <v>0.061769616026711</v>
      </c>
      <c r="AI525" s="17">
        <f>IFERROR(AG525/AF525,"NA")</f>
        <v>0.37</v>
      </c>
      <c r="AJ525" s="5" t="str">
        <f>IF(AH525="NA","NA",IF(AH525&lt;0,"&lt;00    Group",IF(AH525&lt;10%,"00-10% Group",(IF(AH525&lt;20%,"10-20%","20%+ Group")))))</f>
        <v>00-10% Group</v>
      </c>
      <c r="AK525" s="21"/>
      <c r="AL525" t="s">
        <v>47</v>
      </c>
    </row>
    <row r="526" spans="1:38">
      <c r="A526" s="2" t="s">
        <v>1559</v>
      </c>
      <c r="B526" s="5" t="s">
        <v>38</v>
      </c>
      <c r="C526" s="5" t="s">
        <v>39</v>
      </c>
      <c r="D526" s="6" t="s">
        <v>1748</v>
      </c>
      <c r="E526" s="8">
        <v>1</v>
      </c>
      <c r="F526" s="8"/>
      <c r="G526" s="8"/>
      <c r="H526" s="8"/>
      <c r="I526" s="8"/>
      <c r="J526" s="10" t="s">
        <v>41</v>
      </c>
      <c r="K526" s="10" t="s">
        <v>1749</v>
      </c>
      <c r="L526" s="10" t="s">
        <v>1038</v>
      </c>
      <c r="M526" s="10" t="s">
        <v>1750</v>
      </c>
      <c r="N526" s="10" t="s">
        <v>44</v>
      </c>
      <c r="O526" s="23">
        <v>3.07</v>
      </c>
      <c r="P526" s="23">
        <v>4.75</v>
      </c>
      <c r="Q526" s="23"/>
      <c r="R526" s="23">
        <v>7.82</v>
      </c>
      <c r="S526" s="24">
        <v>20.45</v>
      </c>
      <c r="T526" s="11">
        <v>1</v>
      </c>
      <c r="U526" s="11">
        <v>1</v>
      </c>
      <c r="V526" s="24"/>
      <c r="W526" s="24">
        <v>14.95</v>
      </c>
      <c r="X526" s="24">
        <v>20.45</v>
      </c>
      <c r="Y526" s="11" t="s">
        <v>54</v>
      </c>
      <c r="Z526" s="12" t="s">
        <v>45</v>
      </c>
      <c r="AA526" s="13">
        <v>889291</v>
      </c>
      <c r="AB526" s="13" t="s">
        <v>243</v>
      </c>
      <c r="AC526" s="8" t="s">
        <v>55</v>
      </c>
      <c r="AD526" s="14" t="s">
        <v>1751</v>
      </c>
      <c r="AE526" s="26">
        <v>20.45</v>
      </c>
      <c r="AF526" s="26">
        <v>1</v>
      </c>
      <c r="AG526" s="26">
        <f>IFERROR(AE526 * (1 - O526/X526) -AF526 - P526- Q526,"NA")</f>
        <v>11.63</v>
      </c>
      <c r="AH526" s="15">
        <f>IFERROR(AG526 /AE526,"NA")</f>
        <v>0.56870415647922</v>
      </c>
      <c r="AI526" s="17">
        <f>IFERROR(AG526/AF526,"NA")</f>
        <v>11.63</v>
      </c>
      <c r="AJ526" s="5" t="str">
        <f>IF(AH526="NA","NA",IF(AH526&lt;0,"&lt;00    Group",IF(AH526&lt;10%,"00-10% Group",(IF(AH526&lt;20%,"10-20%","20%+ Group")))))</f>
        <v>20%+ Group</v>
      </c>
      <c r="AK526" s="21"/>
      <c r="AL526" t="s">
        <v>47</v>
      </c>
    </row>
    <row r="527" spans="1:38">
      <c r="A527" s="2" t="s">
        <v>1559</v>
      </c>
      <c r="B527" s="5" t="s">
        <v>38</v>
      </c>
      <c r="C527" s="5" t="s">
        <v>39</v>
      </c>
      <c r="D527" s="6" t="s">
        <v>1752</v>
      </c>
      <c r="E527" s="8">
        <v>1</v>
      </c>
      <c r="F527" s="8"/>
      <c r="G527" s="8"/>
      <c r="H527" s="8"/>
      <c r="I527" s="8">
        <v>2</v>
      </c>
      <c r="J527" s="10" t="s">
        <v>1753</v>
      </c>
      <c r="K527" s="10" t="s">
        <v>1754</v>
      </c>
      <c r="L527" s="10" t="s">
        <v>1755</v>
      </c>
      <c r="M527" s="10"/>
      <c r="N527" s="10" t="s">
        <v>1756</v>
      </c>
      <c r="O527" s="23"/>
      <c r="P527" s="23"/>
      <c r="Q527" s="23"/>
      <c r="R527" s="23"/>
      <c r="S527" s="24">
        <v>49.96</v>
      </c>
      <c r="T527" s="11">
        <v>2</v>
      </c>
      <c r="U527" s="11">
        <v>2</v>
      </c>
      <c r="V527" s="24"/>
      <c r="W527" s="24">
        <v>49.96</v>
      </c>
      <c r="X527" s="24">
        <v>49.96</v>
      </c>
      <c r="Y527" s="11" t="s">
        <v>54</v>
      </c>
      <c r="Z527" s="12" t="s">
        <v>1757</v>
      </c>
      <c r="AA527" s="13">
        <v>157388</v>
      </c>
      <c r="AB527" s="13">
        <v>39</v>
      </c>
      <c r="AC527" s="8" t="s">
        <v>55</v>
      </c>
      <c r="AD527" s="14" t="s">
        <v>1758</v>
      </c>
      <c r="AE527" s="26">
        <v>49.96</v>
      </c>
      <c r="AF527" s="26">
        <v>1</v>
      </c>
      <c r="AG527" s="26">
        <f>IFERROR(AE527 * (1 - O527/X527) -AF527 - P527- Q527,"NA")</f>
        <v>48.96</v>
      </c>
      <c r="AH527" s="15">
        <f>IFERROR(AG527 /AE527,"NA")</f>
        <v>0.97998398718975</v>
      </c>
      <c r="AI527" s="17">
        <f>IFERROR(AG527/AF527,"NA")</f>
        <v>48.96</v>
      </c>
      <c r="AJ527" s="5" t="str">
        <f>IF(AH527="NA","NA",IF(AH527&lt;0,"&lt;00    Group",IF(AH527&lt;10%,"00-10% Group",(IF(AH527&lt;20%,"10-20%","20%+ Group")))))</f>
        <v>20%+ Group</v>
      </c>
      <c r="AK527" s="21"/>
      <c r="AL527" t="s">
        <v>47</v>
      </c>
    </row>
    <row r="528" spans="1:38">
      <c r="A528" s="2" t="s">
        <v>1559</v>
      </c>
      <c r="B528" s="5" t="s">
        <v>38</v>
      </c>
      <c r="C528" s="5" t="s">
        <v>39</v>
      </c>
      <c r="D528" s="6" t="s">
        <v>1759</v>
      </c>
      <c r="E528" s="8"/>
      <c r="F528" s="8"/>
      <c r="G528" s="8"/>
      <c r="H528" s="8"/>
      <c r="I528" s="8"/>
      <c r="J528" s="10" t="s">
        <v>41</v>
      </c>
      <c r="K528" s="10" t="s">
        <v>1760</v>
      </c>
      <c r="L528" s="10" t="s">
        <v>1761</v>
      </c>
      <c r="M528" s="10"/>
      <c r="N528" s="10" t="s">
        <v>44</v>
      </c>
      <c r="O528" s="23"/>
      <c r="P528" s="23"/>
      <c r="Q528" s="23"/>
      <c r="R528" s="23"/>
      <c r="S528" s="24"/>
      <c r="T528" s="11"/>
      <c r="U528" s="11"/>
      <c r="V528" s="24"/>
      <c r="W528" s="24"/>
      <c r="X528" s="24"/>
      <c r="Y528" s="11"/>
      <c r="Z528" s="12"/>
      <c r="AA528" s="13"/>
      <c r="AB528" s="13" t="s">
        <v>115</v>
      </c>
      <c r="AC528" s="8"/>
      <c r="AD528" s="14"/>
      <c r="AE528" s="26"/>
      <c r="AF528" s="26">
        <v>1</v>
      </c>
      <c r="AG528" s="26" t="str">
        <f>IFERROR(AE528 * (1 - O528/X528) -AF528 - P528- Q528,"NA")</f>
        <v>NA</v>
      </c>
      <c r="AH528" s="15" t="str">
        <f>IFERROR(AG528 /AE528,"NA")</f>
        <v>NA</v>
      </c>
      <c r="AI528" s="17" t="str">
        <f>IFERROR(AG528/AF528,"NA")</f>
        <v>NA</v>
      </c>
      <c r="AJ528" s="5" t="str">
        <f>IF(AH528="NA","NA",IF(AH528&lt;0,"&lt;00    Group",IF(AH528&lt;10%,"00-10% Group",(IF(AH528&lt;20%,"10-20%","20%+ Group")))))</f>
        <v>NA</v>
      </c>
      <c r="AK528" s="21" t="s">
        <v>46</v>
      </c>
      <c r="AL528" t="s">
        <v>47</v>
      </c>
    </row>
    <row r="529" spans="1:38">
      <c r="A529" s="2" t="s">
        <v>1559</v>
      </c>
      <c r="B529" s="5" t="s">
        <v>38</v>
      </c>
      <c r="C529" s="5" t="s">
        <v>39</v>
      </c>
      <c r="D529" s="6" t="s">
        <v>1762</v>
      </c>
      <c r="E529" s="8"/>
      <c r="F529" s="8"/>
      <c r="G529" s="8"/>
      <c r="H529" s="8"/>
      <c r="I529" s="8"/>
      <c r="J529" s="10" t="s">
        <v>1763</v>
      </c>
      <c r="K529" s="10" t="s">
        <v>1764</v>
      </c>
      <c r="L529" s="10" t="s">
        <v>1765</v>
      </c>
      <c r="M529" s="10"/>
      <c r="N529" s="10" t="s">
        <v>44</v>
      </c>
      <c r="O529" s="23"/>
      <c r="P529" s="23"/>
      <c r="Q529" s="23"/>
      <c r="R529" s="23"/>
      <c r="S529" s="24"/>
      <c r="T529" s="11"/>
      <c r="U529" s="11"/>
      <c r="V529" s="24"/>
      <c r="W529" s="24"/>
      <c r="X529" s="24"/>
      <c r="Y529" s="11"/>
      <c r="Z529" s="12" t="s">
        <v>1766</v>
      </c>
      <c r="AA529" s="13">
        <v>11442</v>
      </c>
      <c r="AB529" s="13">
        <v>169</v>
      </c>
      <c r="AC529" s="8"/>
      <c r="AD529" s="14"/>
      <c r="AE529" s="26"/>
      <c r="AF529" s="26">
        <v>1</v>
      </c>
      <c r="AG529" s="26" t="str">
        <f>IFERROR(AE529 * (1 - O529/X529) -AF529 - P529- Q529,"NA")</f>
        <v>NA</v>
      </c>
      <c r="AH529" s="15" t="str">
        <f>IFERROR(AG529 /AE529,"NA")</f>
        <v>NA</v>
      </c>
      <c r="AI529" s="17" t="str">
        <f>IFERROR(AG529/AF529,"NA")</f>
        <v>NA</v>
      </c>
      <c r="AJ529" s="5" t="str">
        <f>IF(AH529="NA","NA",IF(AH529&lt;0,"&lt;00    Group",IF(AH529&lt;10%,"00-10% Group",(IF(AH529&lt;20%,"10-20%","20%+ Group")))))</f>
        <v>NA</v>
      </c>
      <c r="AK529" s="21" t="s">
        <v>46</v>
      </c>
      <c r="AL529" t="s">
        <v>47</v>
      </c>
    </row>
    <row r="530" spans="1:38">
      <c r="A530" s="2" t="s">
        <v>1559</v>
      </c>
      <c r="B530" s="5" t="s">
        <v>38</v>
      </c>
      <c r="C530" s="5" t="s">
        <v>39</v>
      </c>
      <c r="D530" s="6" t="s">
        <v>1767</v>
      </c>
      <c r="E530" s="8"/>
      <c r="F530" s="8"/>
      <c r="G530" s="8"/>
      <c r="H530" s="8"/>
      <c r="I530" s="8">
        <v>0.25</v>
      </c>
      <c r="J530" s="10" t="s">
        <v>41</v>
      </c>
      <c r="K530" s="10" t="s">
        <v>1768</v>
      </c>
      <c r="L530" s="10" t="s">
        <v>1769</v>
      </c>
      <c r="M530" s="10"/>
      <c r="N530" s="10" t="s">
        <v>50</v>
      </c>
      <c r="O530" s="23"/>
      <c r="P530" s="23"/>
      <c r="Q530" s="23"/>
      <c r="R530" s="23"/>
      <c r="S530" s="24">
        <v>41.17</v>
      </c>
      <c r="T530" s="11">
        <v>1</v>
      </c>
      <c r="U530" s="11">
        <v>1</v>
      </c>
      <c r="V530" s="24"/>
      <c r="W530" s="24">
        <v>41.17</v>
      </c>
      <c r="X530" s="24">
        <v>41.17</v>
      </c>
      <c r="Y530" s="11" t="s">
        <v>54</v>
      </c>
      <c r="Z530" s="12"/>
      <c r="AA530" s="13"/>
      <c r="AB530" s="13" t="s">
        <v>115</v>
      </c>
      <c r="AC530" s="8" t="s">
        <v>55</v>
      </c>
      <c r="AD530" s="14" t="s">
        <v>1770</v>
      </c>
      <c r="AE530" s="26">
        <v>41.17</v>
      </c>
      <c r="AF530" s="26">
        <v>1</v>
      </c>
      <c r="AG530" s="26">
        <f>IFERROR(AE530 * (1 - O530/X530) -AF530 - P530- Q530,"NA")</f>
        <v>40.17</v>
      </c>
      <c r="AH530" s="15">
        <f>IFERROR(AG530 /AE530,"NA")</f>
        <v>0.97571046878795</v>
      </c>
      <c r="AI530" s="17">
        <f>IFERROR(AG530/AF530,"NA")</f>
        <v>40.17</v>
      </c>
      <c r="AJ530" s="5" t="str">
        <f>IF(AH530="NA","NA",IF(AH530&lt;0,"&lt;00    Group",IF(AH530&lt;10%,"00-10% Group",(IF(AH530&lt;20%,"10-20%","20%+ Group")))))</f>
        <v>20%+ Group</v>
      </c>
      <c r="AK530" s="21"/>
      <c r="AL530" t="s">
        <v>47</v>
      </c>
    </row>
    <row r="531" spans="1:38">
      <c r="A531" s="2" t="s">
        <v>1559</v>
      </c>
      <c r="B531" s="5" t="s">
        <v>38</v>
      </c>
      <c r="C531" s="5" t="s">
        <v>39</v>
      </c>
      <c r="D531" s="6" t="s">
        <v>1771</v>
      </c>
      <c r="E531" s="8"/>
      <c r="F531" s="8"/>
      <c r="G531" s="8"/>
      <c r="H531" s="8"/>
      <c r="I531" s="8"/>
      <c r="J531" s="10" t="s">
        <v>354</v>
      </c>
      <c r="K531" s="10" t="s">
        <v>1772</v>
      </c>
      <c r="L531" s="10" t="s">
        <v>1773</v>
      </c>
      <c r="M531" s="10"/>
      <c r="N531" s="10" t="s">
        <v>44</v>
      </c>
      <c r="O531" s="23"/>
      <c r="P531" s="23"/>
      <c r="Q531" s="23"/>
      <c r="R531" s="23"/>
      <c r="S531" s="24"/>
      <c r="T531" s="11"/>
      <c r="U531" s="11"/>
      <c r="V531" s="24"/>
      <c r="W531" s="24"/>
      <c r="X531" s="24"/>
      <c r="Y531" s="11"/>
      <c r="Z531" s="12" t="s">
        <v>45</v>
      </c>
      <c r="AA531" s="13">
        <v>430779</v>
      </c>
      <c r="AB531" s="13">
        <v>65</v>
      </c>
      <c r="AC531" s="8"/>
      <c r="AD531" s="14"/>
      <c r="AE531" s="26"/>
      <c r="AF531" s="26">
        <v>1</v>
      </c>
      <c r="AG531" s="26" t="str">
        <f>IFERROR(AE531 * (1 - O531/X531) -AF531 - P531- Q531,"NA")</f>
        <v>NA</v>
      </c>
      <c r="AH531" s="15" t="str">
        <f>IFERROR(AG531 /AE531,"NA")</f>
        <v>NA</v>
      </c>
      <c r="AI531" s="17" t="str">
        <f>IFERROR(AG531/AF531,"NA")</f>
        <v>NA</v>
      </c>
      <c r="AJ531" s="5" t="str">
        <f>IF(AH531="NA","NA",IF(AH531&lt;0,"&lt;00    Group",IF(AH531&lt;10%,"00-10% Group",(IF(AH531&lt;20%,"10-20%","20%+ Group")))))</f>
        <v>NA</v>
      </c>
      <c r="AK531" s="21" t="s">
        <v>46</v>
      </c>
      <c r="AL531" t="s">
        <v>47</v>
      </c>
    </row>
    <row r="532" spans="1:38">
      <c r="A532" s="2" t="s">
        <v>1559</v>
      </c>
      <c r="B532" s="5" t="s">
        <v>38</v>
      </c>
      <c r="C532" s="5" t="s">
        <v>39</v>
      </c>
      <c r="D532" s="6" t="s">
        <v>1774</v>
      </c>
      <c r="E532" s="8"/>
      <c r="F532" s="8">
        <v>2.5</v>
      </c>
      <c r="G532" s="8">
        <v>4</v>
      </c>
      <c r="H532" s="8">
        <v>2</v>
      </c>
      <c r="I532" s="8"/>
      <c r="J532" s="10" t="s">
        <v>41</v>
      </c>
      <c r="K532" s="10" t="s">
        <v>1775</v>
      </c>
      <c r="L532" s="10" t="s">
        <v>1776</v>
      </c>
      <c r="M532" s="10"/>
      <c r="N532" s="10" t="s">
        <v>44</v>
      </c>
      <c r="O532" s="23">
        <v>1.14</v>
      </c>
      <c r="P532" s="23">
        <v>3.96</v>
      </c>
      <c r="Q532" s="23"/>
      <c r="R532" s="23">
        <v>5.1</v>
      </c>
      <c r="S532" s="24">
        <v>7.58</v>
      </c>
      <c r="T532" s="11">
        <v>1</v>
      </c>
      <c r="U532" s="11">
        <v>1</v>
      </c>
      <c r="V532" s="24">
        <v>7.58</v>
      </c>
      <c r="W532" s="24"/>
      <c r="X532" s="24">
        <v>7.58</v>
      </c>
      <c r="Y532" s="11" t="s">
        <v>60</v>
      </c>
      <c r="Z532" s="12" t="s">
        <v>45</v>
      </c>
      <c r="AA532" s="13">
        <v>425481</v>
      </c>
      <c r="AB532" s="13">
        <v>65</v>
      </c>
      <c r="AC532" s="8" t="s">
        <v>55</v>
      </c>
      <c r="AD532" s="14" t="s">
        <v>1777</v>
      </c>
      <c r="AE532" s="26">
        <v>7.58</v>
      </c>
      <c r="AF532" s="26">
        <v>1</v>
      </c>
      <c r="AG532" s="26">
        <f>IFERROR(AE532 * (1 - O532/X532) -AF532 - P532- Q532,"NA")</f>
        <v>1.48</v>
      </c>
      <c r="AH532" s="15">
        <f>IFERROR(AG532 /AE532,"NA")</f>
        <v>0.19525065963061</v>
      </c>
      <c r="AI532" s="17">
        <f>IFERROR(AG532/AF532,"NA")</f>
        <v>1.48</v>
      </c>
      <c r="AJ532" s="5" t="str">
        <f>IF(AH532="NA","NA",IF(AH532&lt;0,"&lt;00    Group",IF(AH532&lt;10%,"00-10% Group",(IF(AH532&lt;20%,"10-20%","20%+ Group")))))</f>
        <v>10-20%</v>
      </c>
      <c r="AK532" s="21"/>
      <c r="AL532" t="s">
        <v>47</v>
      </c>
    </row>
    <row r="533" spans="1:38">
      <c r="A533" s="2" t="s">
        <v>1559</v>
      </c>
      <c r="B533" s="5" t="s">
        <v>38</v>
      </c>
      <c r="C533" s="5" t="s">
        <v>39</v>
      </c>
      <c r="D533" s="6" t="s">
        <v>1778</v>
      </c>
      <c r="E533" s="8"/>
      <c r="F533" s="8"/>
      <c r="G533" s="8"/>
      <c r="H533" s="8"/>
      <c r="I533" s="8"/>
      <c r="J533" s="10" t="s">
        <v>41</v>
      </c>
      <c r="K533" s="10" t="s">
        <v>104</v>
      </c>
      <c r="L533" s="10" t="s">
        <v>122</v>
      </c>
      <c r="M533" s="10"/>
      <c r="N533" s="10" t="s">
        <v>44</v>
      </c>
      <c r="O533" s="23"/>
      <c r="P533" s="23"/>
      <c r="Q533" s="23"/>
      <c r="R533" s="23"/>
      <c r="S533" s="24"/>
      <c r="T533" s="11"/>
      <c r="U533" s="11"/>
      <c r="V533" s="24"/>
      <c r="W533" s="24"/>
      <c r="X533" s="24"/>
      <c r="Y533" s="11"/>
      <c r="Z533" s="12" t="s">
        <v>45</v>
      </c>
      <c r="AA533" s="13">
        <v>552258</v>
      </c>
      <c r="AB533" s="13" t="s">
        <v>243</v>
      </c>
      <c r="AC533" s="8"/>
      <c r="AD533" s="14"/>
      <c r="AE533" s="26"/>
      <c r="AF533" s="26">
        <v>1</v>
      </c>
      <c r="AG533" s="26" t="str">
        <f>IFERROR(AE533 * (1 - O533/X533) -AF533 - P533- Q533,"NA")</f>
        <v>NA</v>
      </c>
      <c r="AH533" s="15" t="str">
        <f>IFERROR(AG533 /AE533,"NA")</f>
        <v>NA</v>
      </c>
      <c r="AI533" s="17" t="str">
        <f>IFERROR(AG533/AF533,"NA")</f>
        <v>NA</v>
      </c>
      <c r="AJ533" s="5" t="str">
        <f>IF(AH533="NA","NA",IF(AH533&lt;0,"&lt;00    Group",IF(AH533&lt;10%,"00-10% Group",(IF(AH533&lt;20%,"10-20%","20%+ Group")))))</f>
        <v>NA</v>
      </c>
      <c r="AK533" s="21" t="s">
        <v>46</v>
      </c>
      <c r="AL533" t="s">
        <v>47</v>
      </c>
    </row>
    <row r="534" spans="1:38">
      <c r="A534" s="2" t="s">
        <v>1559</v>
      </c>
      <c r="B534" s="5" t="s">
        <v>38</v>
      </c>
      <c r="C534" s="5" t="s">
        <v>39</v>
      </c>
      <c r="D534" s="6" t="s">
        <v>1759</v>
      </c>
      <c r="E534" s="8"/>
      <c r="F534" s="8"/>
      <c r="G534" s="8"/>
      <c r="H534" s="8"/>
      <c r="I534" s="8"/>
      <c r="J534" s="10" t="s">
        <v>41</v>
      </c>
      <c r="K534" s="10" t="s">
        <v>1760</v>
      </c>
      <c r="L534" s="10" t="s">
        <v>1761</v>
      </c>
      <c r="M534" s="10"/>
      <c r="N534" s="10" t="s">
        <v>44</v>
      </c>
      <c r="O534" s="23"/>
      <c r="P534" s="23"/>
      <c r="Q534" s="23"/>
      <c r="R534" s="23"/>
      <c r="S534" s="24"/>
      <c r="T534" s="11"/>
      <c r="U534" s="11"/>
      <c r="V534" s="24"/>
      <c r="W534" s="24"/>
      <c r="X534" s="24"/>
      <c r="Y534" s="11"/>
      <c r="Z534" s="12"/>
      <c r="AA534" s="13"/>
      <c r="AB534" s="13" t="s">
        <v>115</v>
      </c>
      <c r="AC534" s="8"/>
      <c r="AD534" s="14"/>
      <c r="AE534" s="26"/>
      <c r="AF534" s="26">
        <v>1</v>
      </c>
      <c r="AG534" s="26" t="str">
        <f>IFERROR(AE534 * (1 - O534/X534) -AF534 - P534- Q534,"NA")</f>
        <v>NA</v>
      </c>
      <c r="AH534" s="15" t="str">
        <f>IFERROR(AG534 /AE534,"NA")</f>
        <v>NA</v>
      </c>
      <c r="AI534" s="17" t="str">
        <f>IFERROR(AG534/AF534,"NA")</f>
        <v>NA</v>
      </c>
      <c r="AJ534" s="5" t="str">
        <f>IF(AH534="NA","NA",IF(AH534&lt;0,"&lt;00    Group",IF(AH534&lt;10%,"00-10% Group",(IF(AH534&lt;20%,"10-20%","20%+ Group")))))</f>
        <v>NA</v>
      </c>
      <c r="AK534" s="21" t="s">
        <v>46</v>
      </c>
      <c r="AL534" t="s">
        <v>47</v>
      </c>
    </row>
    <row r="535" spans="1:38">
      <c r="A535" s="2" t="s">
        <v>1559</v>
      </c>
      <c r="B535" s="5" t="s">
        <v>38</v>
      </c>
      <c r="C535" s="5" t="s">
        <v>39</v>
      </c>
      <c r="D535" s="6" t="s">
        <v>1779</v>
      </c>
      <c r="E535" s="8"/>
      <c r="F535" s="8"/>
      <c r="G535" s="8"/>
      <c r="H535" s="8"/>
      <c r="I535" s="8"/>
      <c r="J535" s="10" t="s">
        <v>136</v>
      </c>
      <c r="K535" s="10" t="s">
        <v>1780</v>
      </c>
      <c r="L535" s="10" t="s">
        <v>1781</v>
      </c>
      <c r="M535" s="10" t="s">
        <v>1782</v>
      </c>
      <c r="N535" s="10" t="s">
        <v>44</v>
      </c>
      <c r="O535" s="23"/>
      <c r="P535" s="23"/>
      <c r="Q535" s="23"/>
      <c r="R535" s="23"/>
      <c r="S535" s="24">
        <v>5.98</v>
      </c>
      <c r="T535" s="11">
        <v>1</v>
      </c>
      <c r="U535" s="11">
        <v>1</v>
      </c>
      <c r="V535" s="24"/>
      <c r="W535" s="24">
        <v>3.99</v>
      </c>
      <c r="X535" s="24">
        <v>5.98</v>
      </c>
      <c r="Y535" s="11" t="s">
        <v>54</v>
      </c>
      <c r="Z535" s="12" t="s">
        <v>45</v>
      </c>
      <c r="AA535" s="13">
        <v>1398450</v>
      </c>
      <c r="AB535" s="13" t="s">
        <v>243</v>
      </c>
      <c r="AC535" s="8" t="s">
        <v>55</v>
      </c>
      <c r="AD535" s="14" t="s">
        <v>1783</v>
      </c>
      <c r="AE535" s="26">
        <v>5.98</v>
      </c>
      <c r="AF535" s="26">
        <v>1</v>
      </c>
      <c r="AG535" s="26">
        <f>IFERROR(AE535 * (1 - O535/X535) -AF535 - P535- Q535,"NA")</f>
        <v>4.98</v>
      </c>
      <c r="AH535" s="15">
        <f>IFERROR(AG535 /AE535,"NA")</f>
        <v>0.83277591973244</v>
      </c>
      <c r="AI535" s="17">
        <f>IFERROR(AG535/AF535,"NA")</f>
        <v>4.98</v>
      </c>
      <c r="AJ535" s="5" t="str">
        <f>IF(AH535="NA","NA",IF(AH535&lt;0,"&lt;00    Group",IF(AH535&lt;10%,"00-10% Group",(IF(AH535&lt;20%,"10-20%","20%+ Group")))))</f>
        <v>20%+ Group</v>
      </c>
      <c r="AK535" s="21"/>
      <c r="AL535" t="s">
        <v>47</v>
      </c>
    </row>
    <row r="536" spans="1:38">
      <c r="A536" s="2" t="s">
        <v>1559</v>
      </c>
      <c r="B536" s="5" t="s">
        <v>38</v>
      </c>
      <c r="C536" s="5" t="s">
        <v>39</v>
      </c>
      <c r="D536" s="6" t="s">
        <v>1771</v>
      </c>
      <c r="E536" s="8"/>
      <c r="F536" s="8"/>
      <c r="G536" s="8"/>
      <c r="H536" s="8"/>
      <c r="I536" s="8"/>
      <c r="J536" s="10" t="s">
        <v>354</v>
      </c>
      <c r="K536" s="10" t="s">
        <v>1772</v>
      </c>
      <c r="L536" s="10" t="s">
        <v>1773</v>
      </c>
      <c r="M536" s="10"/>
      <c r="N536" s="10" t="s">
        <v>44</v>
      </c>
      <c r="O536" s="23"/>
      <c r="P536" s="23"/>
      <c r="Q536" s="23"/>
      <c r="R536" s="23"/>
      <c r="S536" s="24"/>
      <c r="T536" s="11"/>
      <c r="U536" s="11"/>
      <c r="V536" s="24"/>
      <c r="W536" s="24"/>
      <c r="X536" s="24"/>
      <c r="Y536" s="11"/>
      <c r="Z536" s="12" t="s">
        <v>45</v>
      </c>
      <c r="AA536" s="13">
        <v>430779</v>
      </c>
      <c r="AB536" s="13">
        <v>65</v>
      </c>
      <c r="AC536" s="8"/>
      <c r="AD536" s="14"/>
      <c r="AE536" s="26"/>
      <c r="AF536" s="26">
        <v>1</v>
      </c>
      <c r="AG536" s="26" t="str">
        <f>IFERROR(AE536 * (1 - O536/X536) -AF536 - P536- Q536,"NA")</f>
        <v>NA</v>
      </c>
      <c r="AH536" s="15" t="str">
        <f>IFERROR(AG536 /AE536,"NA")</f>
        <v>NA</v>
      </c>
      <c r="AI536" s="17" t="str">
        <f>IFERROR(AG536/AF536,"NA")</f>
        <v>NA</v>
      </c>
      <c r="AJ536" s="5" t="str">
        <f>IF(AH536="NA","NA",IF(AH536&lt;0,"&lt;00    Group",IF(AH536&lt;10%,"00-10% Group",(IF(AH536&lt;20%,"10-20%","20%+ Group")))))</f>
        <v>NA</v>
      </c>
      <c r="AK536" s="21" t="s">
        <v>46</v>
      </c>
      <c r="AL536" t="s">
        <v>47</v>
      </c>
    </row>
    <row r="537" spans="1:38">
      <c r="A537" s="2" t="s">
        <v>1559</v>
      </c>
      <c r="B537" s="5" t="s">
        <v>38</v>
      </c>
      <c r="C537" s="5" t="s">
        <v>39</v>
      </c>
      <c r="D537" s="6" t="s">
        <v>1784</v>
      </c>
      <c r="E537" s="8"/>
      <c r="F537" s="8"/>
      <c r="G537" s="8"/>
      <c r="H537" s="8"/>
      <c r="I537" s="8"/>
      <c r="J537" s="10" t="s">
        <v>1785</v>
      </c>
      <c r="K537" s="10" t="s">
        <v>1786</v>
      </c>
      <c r="L537" s="10" t="s">
        <v>1787</v>
      </c>
      <c r="M537" s="10"/>
      <c r="N537" s="10" t="s">
        <v>1688</v>
      </c>
      <c r="O537" s="23"/>
      <c r="P537" s="23"/>
      <c r="Q537" s="23"/>
      <c r="R537" s="23"/>
      <c r="S537" s="24"/>
      <c r="T537" s="11"/>
      <c r="U537" s="11"/>
      <c r="V537" s="24"/>
      <c r="W537" s="24"/>
      <c r="X537" s="24"/>
      <c r="Y537" s="11"/>
      <c r="Z537" s="12"/>
      <c r="AA537" s="13"/>
      <c r="AB537" s="13" t="s">
        <v>115</v>
      </c>
      <c r="AC537" s="8"/>
      <c r="AD537" s="14"/>
      <c r="AE537" s="26"/>
      <c r="AF537" s="26">
        <v>1</v>
      </c>
      <c r="AG537" s="26" t="str">
        <f>IFERROR(AE537 * (1 - O537/X537) -AF537 - P537- Q537,"NA")</f>
        <v>NA</v>
      </c>
      <c r="AH537" s="15" t="str">
        <f>IFERROR(AG537 /AE537,"NA")</f>
        <v>NA</v>
      </c>
      <c r="AI537" s="17" t="str">
        <f>IFERROR(AG537/AF537,"NA")</f>
        <v>NA</v>
      </c>
      <c r="AJ537" s="5" t="str">
        <f>IF(AH537="NA","NA",IF(AH537&lt;0,"&lt;00    Group",IF(AH537&lt;10%,"00-10% Group",(IF(AH537&lt;20%,"10-20%","20%+ Group")))))</f>
        <v>NA</v>
      </c>
      <c r="AK537" s="21" t="s">
        <v>46</v>
      </c>
      <c r="AL537" t="s">
        <v>47</v>
      </c>
    </row>
    <row r="538" spans="1:38">
      <c r="A538" s="2" t="s">
        <v>1559</v>
      </c>
      <c r="B538" s="5" t="s">
        <v>38</v>
      </c>
      <c r="C538" s="5" t="s">
        <v>39</v>
      </c>
      <c r="D538" s="6" t="s">
        <v>1788</v>
      </c>
      <c r="E538" s="8"/>
      <c r="F538" s="8"/>
      <c r="G538" s="8"/>
      <c r="H538" s="8"/>
      <c r="I538" s="8">
        <v>0.13</v>
      </c>
      <c r="J538" s="10" t="s">
        <v>41</v>
      </c>
      <c r="K538" s="10" t="s">
        <v>1789</v>
      </c>
      <c r="L538" s="10" t="s">
        <v>1412</v>
      </c>
      <c r="M538" s="10"/>
      <c r="N538" s="10" t="s">
        <v>44</v>
      </c>
      <c r="O538" s="23"/>
      <c r="P538" s="23"/>
      <c r="Q538" s="23"/>
      <c r="R538" s="23"/>
      <c r="S538" s="24"/>
      <c r="T538" s="11"/>
      <c r="U538" s="11"/>
      <c r="V538" s="24"/>
      <c r="W538" s="24">
        <v>3.06</v>
      </c>
      <c r="X538" s="24">
        <v>3.06</v>
      </c>
      <c r="Y538" s="11" t="s">
        <v>54</v>
      </c>
      <c r="Z538" s="12" t="s">
        <v>45</v>
      </c>
      <c r="AA538" s="13">
        <v>442471</v>
      </c>
      <c r="AB538" s="13">
        <v>65</v>
      </c>
      <c r="AC538" s="8" t="s">
        <v>207</v>
      </c>
      <c r="AD538" s="14" t="s">
        <v>1790</v>
      </c>
      <c r="AE538" s="26">
        <v>3.06</v>
      </c>
      <c r="AF538" s="26">
        <v>1</v>
      </c>
      <c r="AG538" s="26">
        <f>IFERROR(AE538 * (1 - O538/X538) -AF538 - P538- Q538,"NA")</f>
        <v>2.06</v>
      </c>
      <c r="AH538" s="15">
        <f>IFERROR(AG538 /AE538,"NA")</f>
        <v>0.67320261437909</v>
      </c>
      <c r="AI538" s="17">
        <f>IFERROR(AG538/AF538,"NA")</f>
        <v>2.06</v>
      </c>
      <c r="AJ538" s="5" t="str">
        <f>IF(AH538="NA","NA",IF(AH538&lt;0,"&lt;00    Group",IF(AH538&lt;10%,"00-10% Group",(IF(AH538&lt;20%,"10-20%","20%+ Group")))))</f>
        <v>20%+ Group</v>
      </c>
      <c r="AK538" s="21" t="s">
        <v>46</v>
      </c>
      <c r="AL538" t="s">
        <v>47</v>
      </c>
    </row>
    <row r="539" spans="1:38">
      <c r="A539" s="2" t="s">
        <v>1559</v>
      </c>
      <c r="B539" s="5" t="s">
        <v>38</v>
      </c>
      <c r="C539" s="5" t="s">
        <v>39</v>
      </c>
      <c r="D539" s="6" t="s">
        <v>1791</v>
      </c>
      <c r="E539" s="8"/>
      <c r="F539" s="8">
        <v>2.5</v>
      </c>
      <c r="G539" s="8">
        <v>8</v>
      </c>
      <c r="H539" s="8">
        <v>1.5</v>
      </c>
      <c r="I539" s="8">
        <v>0.33</v>
      </c>
      <c r="J539" s="10" t="s">
        <v>41</v>
      </c>
      <c r="K539" s="10" t="s">
        <v>1792</v>
      </c>
      <c r="L539" s="10" t="s">
        <v>1793</v>
      </c>
      <c r="M539" s="10"/>
      <c r="N539" s="10" t="s">
        <v>44</v>
      </c>
      <c r="O539" s="23">
        <v>1.2</v>
      </c>
      <c r="P539" s="23">
        <v>3.96</v>
      </c>
      <c r="Q539" s="23"/>
      <c r="R539" s="23">
        <v>5.16</v>
      </c>
      <c r="S539" s="24">
        <v>8</v>
      </c>
      <c r="T539" s="11">
        <v>1</v>
      </c>
      <c r="U539" s="11">
        <v>1</v>
      </c>
      <c r="V539" s="24">
        <v>8</v>
      </c>
      <c r="W539" s="24"/>
      <c r="X539" s="24">
        <v>8</v>
      </c>
      <c r="Y539" s="11" t="s">
        <v>60</v>
      </c>
      <c r="Z539" s="12" t="s">
        <v>45</v>
      </c>
      <c r="AA539" s="13">
        <v>335154</v>
      </c>
      <c r="AB539" s="13">
        <v>65</v>
      </c>
      <c r="AC539" s="8" t="s">
        <v>55</v>
      </c>
      <c r="AD539" s="14" t="s">
        <v>1794</v>
      </c>
      <c r="AE539" s="26">
        <v>8</v>
      </c>
      <c r="AF539" s="26">
        <v>1</v>
      </c>
      <c r="AG539" s="26">
        <f>IFERROR(AE539 * (1 - O539/X539) -AF539 - P539- Q539,"NA")</f>
        <v>1.84</v>
      </c>
      <c r="AH539" s="15">
        <f>IFERROR(AG539 /AE539,"NA")</f>
        <v>0.23</v>
      </c>
      <c r="AI539" s="17">
        <f>IFERROR(AG539/AF539,"NA")</f>
        <v>1.84</v>
      </c>
      <c r="AJ539" s="5" t="str">
        <f>IF(AH539="NA","NA",IF(AH539&lt;0,"&lt;00    Group",IF(AH539&lt;10%,"00-10% Group",(IF(AH539&lt;20%,"10-20%","20%+ Group")))))</f>
        <v>20%+ Group</v>
      </c>
      <c r="AK539" s="21"/>
      <c r="AL539" t="s">
        <v>47</v>
      </c>
    </row>
    <row r="540" spans="1:38">
      <c r="A540" s="2" t="s">
        <v>1559</v>
      </c>
      <c r="B540" s="5" t="s">
        <v>38</v>
      </c>
      <c r="C540" s="5" t="s">
        <v>39</v>
      </c>
      <c r="D540" s="6" t="s">
        <v>1795</v>
      </c>
      <c r="E540" s="8">
        <v>1</v>
      </c>
      <c r="F540" s="8">
        <v>3.19</v>
      </c>
      <c r="G540" s="8">
        <v>9.02</v>
      </c>
      <c r="H540" s="8">
        <v>7.09</v>
      </c>
      <c r="I540" s="8">
        <v>0.95</v>
      </c>
      <c r="J540" s="10" t="s">
        <v>41</v>
      </c>
      <c r="K540" s="10" t="s">
        <v>1796</v>
      </c>
      <c r="L540" s="10" t="s">
        <v>1797</v>
      </c>
      <c r="M540" s="10">
        <v>5604</v>
      </c>
      <c r="N540" s="10" t="s">
        <v>44</v>
      </c>
      <c r="O540" s="23">
        <v>3.75</v>
      </c>
      <c r="P540" s="23">
        <v>5.4</v>
      </c>
      <c r="Q540" s="23"/>
      <c r="R540" s="23">
        <v>9.15</v>
      </c>
      <c r="S540" s="24">
        <v>24.99</v>
      </c>
      <c r="T540" s="11">
        <v>1</v>
      </c>
      <c r="U540" s="11">
        <v>1</v>
      </c>
      <c r="V540" s="24">
        <v>24.99</v>
      </c>
      <c r="W540" s="24"/>
      <c r="X540" s="24">
        <v>24.99</v>
      </c>
      <c r="Y540" s="11" t="s">
        <v>60</v>
      </c>
      <c r="Z540" s="12" t="s">
        <v>1016</v>
      </c>
      <c r="AA540" s="13">
        <v>981856</v>
      </c>
      <c r="AB540" s="13" t="s">
        <v>243</v>
      </c>
      <c r="AC540" s="8" t="s">
        <v>55</v>
      </c>
      <c r="AD540" s="14" t="s">
        <v>1798</v>
      </c>
      <c r="AE540" s="26">
        <v>24.99</v>
      </c>
      <c r="AF540" s="26">
        <v>1</v>
      </c>
      <c r="AG540" s="26">
        <f>IFERROR(AE540 * (1 - O540/X540) -AF540 - P540- Q540,"NA")</f>
        <v>14.84</v>
      </c>
      <c r="AH540" s="15">
        <f>IFERROR(AG540 /AE540,"NA")</f>
        <v>0.59383753501401</v>
      </c>
      <c r="AI540" s="17">
        <f>IFERROR(AG540/AF540,"NA")</f>
        <v>14.84</v>
      </c>
      <c r="AJ540" s="5" t="str">
        <f>IF(AH540="NA","NA",IF(AH540&lt;0,"&lt;00    Group",IF(AH540&lt;10%,"00-10% Group",(IF(AH540&lt;20%,"10-20%","20%+ Group")))))</f>
        <v>20%+ Group</v>
      </c>
      <c r="AK540" s="21"/>
      <c r="AL540" t="s">
        <v>47</v>
      </c>
    </row>
    <row r="541" spans="1:38">
      <c r="A541" s="2" t="s">
        <v>1559</v>
      </c>
      <c r="B541" s="5" t="s">
        <v>38</v>
      </c>
      <c r="C541" s="5" t="s">
        <v>39</v>
      </c>
      <c r="D541" s="6" t="s">
        <v>1799</v>
      </c>
      <c r="E541" s="8"/>
      <c r="F541" s="8"/>
      <c r="G541" s="8"/>
      <c r="H541" s="8"/>
      <c r="I541" s="8"/>
      <c r="J541" s="10" t="s">
        <v>571</v>
      </c>
      <c r="K541" s="10" t="s">
        <v>1800</v>
      </c>
      <c r="L541" s="10" t="s">
        <v>1801</v>
      </c>
      <c r="M541" s="10"/>
      <c r="N541" s="10" t="s">
        <v>44</v>
      </c>
      <c r="O541" s="23">
        <v>1.79</v>
      </c>
      <c r="P541" s="23">
        <v>5.4</v>
      </c>
      <c r="Q541" s="23"/>
      <c r="R541" s="23">
        <v>7.19</v>
      </c>
      <c r="S541" s="24">
        <v>11.9</v>
      </c>
      <c r="T541" s="11">
        <v>1</v>
      </c>
      <c r="U541" s="11">
        <v>1</v>
      </c>
      <c r="V541" s="24">
        <v>11.9</v>
      </c>
      <c r="W541" s="24"/>
      <c r="X541" s="24">
        <v>11.9</v>
      </c>
      <c r="Y541" s="11" t="s">
        <v>60</v>
      </c>
      <c r="Z541" s="12" t="s">
        <v>45</v>
      </c>
      <c r="AA541" s="13">
        <v>421825</v>
      </c>
      <c r="AB541" s="13">
        <v>65</v>
      </c>
      <c r="AC541" s="8" t="s">
        <v>55</v>
      </c>
      <c r="AD541" s="14" t="s">
        <v>1802</v>
      </c>
      <c r="AE541" s="26">
        <v>11.9</v>
      </c>
      <c r="AF541" s="26">
        <v>1</v>
      </c>
      <c r="AG541" s="26">
        <f>IFERROR(AE541 * (1 - O541/X541) -AF541 - P541- Q541,"NA")</f>
        <v>3.71</v>
      </c>
      <c r="AH541" s="15">
        <f>IFERROR(AG541 /AE541,"NA")</f>
        <v>0.31176470588235</v>
      </c>
      <c r="AI541" s="17">
        <f>IFERROR(AG541/AF541,"NA")</f>
        <v>3.71</v>
      </c>
      <c r="AJ541" s="5" t="str">
        <f>IF(AH541="NA","NA",IF(AH541&lt;0,"&lt;00    Group",IF(AH541&lt;10%,"00-10% Group",(IF(AH541&lt;20%,"10-20%","20%+ Group")))))</f>
        <v>20%+ Group</v>
      </c>
      <c r="AK541" s="21"/>
      <c r="AL541" t="s">
        <v>47</v>
      </c>
    </row>
    <row r="542" spans="1:38">
      <c r="A542" s="2" t="s">
        <v>1559</v>
      </c>
      <c r="B542" s="5" t="s">
        <v>38</v>
      </c>
      <c r="C542" s="5" t="s">
        <v>39</v>
      </c>
      <c r="D542" s="6" t="s">
        <v>1803</v>
      </c>
      <c r="E542" s="8"/>
      <c r="F542" s="8"/>
      <c r="G542" s="8"/>
      <c r="H542" s="8"/>
      <c r="I542" s="8"/>
      <c r="J542" s="10" t="s">
        <v>1804</v>
      </c>
      <c r="K542" s="10" t="s">
        <v>1805</v>
      </c>
      <c r="L542" s="10" t="s">
        <v>75</v>
      </c>
      <c r="M542" s="10"/>
      <c r="N542" s="10" t="s">
        <v>44</v>
      </c>
      <c r="O542" s="23"/>
      <c r="P542" s="23"/>
      <c r="Q542" s="23"/>
      <c r="R542" s="23"/>
      <c r="S542" s="24">
        <v>15.99</v>
      </c>
      <c r="T542" s="11">
        <v>1</v>
      </c>
      <c r="U542" s="11">
        <v>1</v>
      </c>
      <c r="V542" s="24">
        <v>15.99</v>
      </c>
      <c r="W542" s="24"/>
      <c r="X542" s="24">
        <v>15.99</v>
      </c>
      <c r="Y542" s="11" t="s">
        <v>60</v>
      </c>
      <c r="Z542" s="12" t="s">
        <v>45</v>
      </c>
      <c r="AA542" s="13">
        <v>229054</v>
      </c>
      <c r="AB542" s="13">
        <v>65</v>
      </c>
      <c r="AC542" s="8" t="s">
        <v>55</v>
      </c>
      <c r="AD542" s="14"/>
      <c r="AE542" s="26">
        <v>15.99</v>
      </c>
      <c r="AF542" s="26">
        <v>1</v>
      </c>
      <c r="AG542" s="26">
        <f>IFERROR(AE542 * (1 - O542/X542) -AF542 - P542- Q542,"NA")</f>
        <v>14.99</v>
      </c>
      <c r="AH542" s="15">
        <f>IFERROR(AG542 /AE542,"NA")</f>
        <v>0.93746091307067</v>
      </c>
      <c r="AI542" s="17">
        <f>IFERROR(AG542/AF542,"NA")</f>
        <v>14.99</v>
      </c>
      <c r="AJ542" s="5" t="str">
        <f>IF(AH542="NA","NA",IF(AH542&lt;0,"&lt;00    Group",IF(AH542&lt;10%,"00-10% Group",(IF(AH542&lt;20%,"10-20%","20%+ Group")))))</f>
        <v>20%+ Group</v>
      </c>
      <c r="AK542" s="21"/>
      <c r="AL542" t="s">
        <v>47</v>
      </c>
    </row>
    <row r="543" spans="1:38">
      <c r="A543" s="2" t="s">
        <v>1559</v>
      </c>
      <c r="B543" s="5" t="s">
        <v>38</v>
      </c>
      <c r="C543" s="5" t="s">
        <v>39</v>
      </c>
      <c r="D543" s="6" t="s">
        <v>1806</v>
      </c>
      <c r="E543" s="8"/>
      <c r="F543" s="8">
        <v>5</v>
      </c>
      <c r="G543" s="8">
        <v>4.4</v>
      </c>
      <c r="H543" s="8">
        <v>3.8</v>
      </c>
      <c r="I543" s="8"/>
      <c r="J543" s="10" t="s">
        <v>354</v>
      </c>
      <c r="K543" s="10" t="s">
        <v>1807</v>
      </c>
      <c r="L543" s="10" t="s">
        <v>1808</v>
      </c>
      <c r="M543" s="10"/>
      <c r="N543" s="10" t="s">
        <v>44</v>
      </c>
      <c r="O543" s="23">
        <v>2.92</v>
      </c>
      <c r="P543" s="23">
        <v>4.86</v>
      </c>
      <c r="Q543" s="23"/>
      <c r="R543" s="23">
        <v>7.78</v>
      </c>
      <c r="S543" s="24">
        <v>19.45</v>
      </c>
      <c r="T543" s="11">
        <v>1</v>
      </c>
      <c r="U543" s="11">
        <v>1</v>
      </c>
      <c r="V543" s="24">
        <v>18.95</v>
      </c>
      <c r="W543" s="24"/>
      <c r="X543" s="24">
        <v>19.45</v>
      </c>
      <c r="Y543" s="11" t="s">
        <v>60</v>
      </c>
      <c r="Z543" s="12" t="s">
        <v>45</v>
      </c>
      <c r="AA543" s="13">
        <v>385474</v>
      </c>
      <c r="AB543" s="13">
        <v>65</v>
      </c>
      <c r="AC543" s="8" t="s">
        <v>55</v>
      </c>
      <c r="AD543" s="14" t="s">
        <v>1809</v>
      </c>
      <c r="AE543" s="26">
        <v>19.45</v>
      </c>
      <c r="AF543" s="26">
        <v>1</v>
      </c>
      <c r="AG543" s="26">
        <f>IFERROR(AE543 * (1 - O543/X543) -AF543 - P543- Q543,"NA")</f>
        <v>10.67</v>
      </c>
      <c r="AH543" s="15">
        <f>IFERROR(AG543 /AE543,"NA")</f>
        <v>0.54858611825193</v>
      </c>
      <c r="AI543" s="17">
        <f>IFERROR(AG543/AF543,"NA")</f>
        <v>10.67</v>
      </c>
      <c r="AJ543" s="5" t="str">
        <f>IF(AH543="NA","NA",IF(AH543&lt;0,"&lt;00    Group",IF(AH543&lt;10%,"00-10% Group",(IF(AH543&lt;20%,"10-20%","20%+ Group")))))</f>
        <v>20%+ Group</v>
      </c>
      <c r="AK543" s="21"/>
      <c r="AL543" t="s">
        <v>47</v>
      </c>
    </row>
    <row r="544" spans="1:38">
      <c r="A544" s="2" t="s">
        <v>1559</v>
      </c>
      <c r="B544" s="5" t="s">
        <v>38</v>
      </c>
      <c r="C544" s="5" t="s">
        <v>39</v>
      </c>
      <c r="D544" s="6" t="s">
        <v>1810</v>
      </c>
      <c r="E544" s="8">
        <v>3</v>
      </c>
      <c r="F544" s="8">
        <v>3</v>
      </c>
      <c r="G544" s="8">
        <v>6</v>
      </c>
      <c r="H544" s="8">
        <v>6</v>
      </c>
      <c r="I544" s="8"/>
      <c r="J544" s="10" t="s">
        <v>41</v>
      </c>
      <c r="K544" s="10" t="s">
        <v>1811</v>
      </c>
      <c r="L544" s="10" t="s">
        <v>1812</v>
      </c>
      <c r="M544" s="10" t="s">
        <v>1813</v>
      </c>
      <c r="N544" s="10" t="s">
        <v>44</v>
      </c>
      <c r="O544" s="23">
        <v>2.7</v>
      </c>
      <c r="P544" s="23">
        <v>3.96</v>
      </c>
      <c r="Q544" s="23"/>
      <c r="R544" s="23">
        <v>6.66</v>
      </c>
      <c r="S544" s="24">
        <v>17.99</v>
      </c>
      <c r="T544" s="11">
        <v>1</v>
      </c>
      <c r="U544" s="11">
        <v>1</v>
      </c>
      <c r="V544" s="24">
        <v>17.99</v>
      </c>
      <c r="W544" s="24"/>
      <c r="X544" s="24">
        <v>17.99</v>
      </c>
      <c r="Y544" s="11" t="s">
        <v>60</v>
      </c>
      <c r="Z544" s="12" t="s">
        <v>45</v>
      </c>
      <c r="AA544" s="13">
        <v>486413</v>
      </c>
      <c r="AB544" s="13">
        <v>65</v>
      </c>
      <c r="AC544" s="8" t="s">
        <v>55</v>
      </c>
      <c r="AD544" s="14" t="s">
        <v>1814</v>
      </c>
      <c r="AE544" s="26">
        <v>17.99</v>
      </c>
      <c r="AF544" s="26">
        <v>1</v>
      </c>
      <c r="AG544" s="26">
        <f>IFERROR(AE544 * (1 - O544/X544) -AF544 - P544- Q544,"NA")</f>
        <v>10.33</v>
      </c>
      <c r="AH544" s="15">
        <f>IFERROR(AG544 /AE544,"NA")</f>
        <v>0.57420789327404</v>
      </c>
      <c r="AI544" s="17">
        <f>IFERROR(AG544/AF544,"NA")</f>
        <v>10.33</v>
      </c>
      <c r="AJ544" s="5" t="str">
        <f>IF(AH544="NA","NA",IF(AH544&lt;0,"&lt;00    Group",IF(AH544&lt;10%,"00-10% Group",(IF(AH544&lt;20%,"10-20%","20%+ Group")))))</f>
        <v>20%+ Group</v>
      </c>
      <c r="AK544" s="21"/>
      <c r="AL544" t="s">
        <v>47</v>
      </c>
    </row>
    <row r="545" spans="1:38">
      <c r="A545" s="2" t="s">
        <v>1559</v>
      </c>
      <c r="B545" s="5" t="s">
        <v>38</v>
      </c>
      <c r="C545" s="5" t="s">
        <v>39</v>
      </c>
      <c r="D545" s="6" t="s">
        <v>1815</v>
      </c>
      <c r="E545" s="8"/>
      <c r="F545" s="8"/>
      <c r="G545" s="8"/>
      <c r="H545" s="8"/>
      <c r="I545" s="8">
        <v>8.49</v>
      </c>
      <c r="J545" s="10" t="s">
        <v>41</v>
      </c>
      <c r="K545" s="10" t="s">
        <v>1816</v>
      </c>
      <c r="L545" s="10" t="s">
        <v>1595</v>
      </c>
      <c r="M545" s="10"/>
      <c r="N545" s="10" t="s">
        <v>44</v>
      </c>
      <c r="O545" s="23">
        <v>17.4</v>
      </c>
      <c r="P545" s="23">
        <v>15.37</v>
      </c>
      <c r="Q545" s="23"/>
      <c r="R545" s="23">
        <v>32.77</v>
      </c>
      <c r="S545" s="24">
        <v>115.99</v>
      </c>
      <c r="T545" s="11">
        <v>1</v>
      </c>
      <c r="U545" s="11">
        <v>1</v>
      </c>
      <c r="V545" s="24">
        <v>115.99</v>
      </c>
      <c r="W545" s="24"/>
      <c r="X545" s="24">
        <v>115.99</v>
      </c>
      <c r="Y545" s="11" t="s">
        <v>60</v>
      </c>
      <c r="Z545" s="12" t="s">
        <v>45</v>
      </c>
      <c r="AA545" s="13">
        <v>270338</v>
      </c>
      <c r="AB545" s="13">
        <v>65</v>
      </c>
      <c r="AC545" s="8" t="s">
        <v>55</v>
      </c>
      <c r="AD545" s="14" t="s">
        <v>1817</v>
      </c>
      <c r="AE545" s="26">
        <v>115.99</v>
      </c>
      <c r="AF545" s="26">
        <v>1</v>
      </c>
      <c r="AG545" s="26">
        <f>IFERROR(AE545 * (1 - O545/X545) -AF545 - P545- Q545,"NA")</f>
        <v>82.22</v>
      </c>
      <c r="AH545" s="15">
        <f>IFERROR(AG545 /AE545,"NA")</f>
        <v>0.70885421156996</v>
      </c>
      <c r="AI545" s="17">
        <f>IFERROR(AG545/AF545,"NA")</f>
        <v>82.22</v>
      </c>
      <c r="AJ545" s="5" t="str">
        <f>IF(AH545="NA","NA",IF(AH545&lt;0,"&lt;00    Group",IF(AH545&lt;10%,"00-10% Group",(IF(AH545&lt;20%,"10-20%","20%+ Group")))))</f>
        <v>20%+ Group</v>
      </c>
      <c r="AK545" s="21"/>
      <c r="AL545" t="s">
        <v>47</v>
      </c>
    </row>
    <row r="546" spans="1:38">
      <c r="A546" s="2" t="s">
        <v>1559</v>
      </c>
      <c r="B546" s="5" t="s">
        <v>38</v>
      </c>
      <c r="C546" s="5" t="s">
        <v>39</v>
      </c>
      <c r="D546" s="6" t="s">
        <v>1818</v>
      </c>
      <c r="E546" s="8"/>
      <c r="F546" s="8"/>
      <c r="G546" s="8"/>
      <c r="H546" s="8"/>
      <c r="I546" s="8"/>
      <c r="J546" s="10" t="s">
        <v>41</v>
      </c>
      <c r="K546" s="10" t="s">
        <v>1819</v>
      </c>
      <c r="L546" s="10" t="s">
        <v>1820</v>
      </c>
      <c r="M546" s="10"/>
      <c r="N546" s="10" t="s">
        <v>44</v>
      </c>
      <c r="O546" s="23"/>
      <c r="P546" s="23"/>
      <c r="Q546" s="23"/>
      <c r="R546" s="23"/>
      <c r="S546" s="24"/>
      <c r="T546" s="11"/>
      <c r="U546" s="11"/>
      <c r="V546" s="24"/>
      <c r="W546" s="24"/>
      <c r="X546" s="24"/>
      <c r="Y546" s="11"/>
      <c r="Z546" s="12" t="s">
        <v>45</v>
      </c>
      <c r="AA546" s="13">
        <v>44249</v>
      </c>
      <c r="AB546" s="13">
        <v>117</v>
      </c>
      <c r="AC546" s="8"/>
      <c r="AD546" s="14"/>
      <c r="AE546" s="26"/>
      <c r="AF546" s="26">
        <v>1</v>
      </c>
      <c r="AG546" s="26" t="str">
        <f>IFERROR(AE546 * (1 - O546/X546) -AF546 - P546- Q546,"NA")</f>
        <v>NA</v>
      </c>
      <c r="AH546" s="15" t="str">
        <f>IFERROR(AG546 /AE546,"NA")</f>
        <v>NA</v>
      </c>
      <c r="AI546" s="17" t="str">
        <f>IFERROR(AG546/AF546,"NA")</f>
        <v>NA</v>
      </c>
      <c r="AJ546" s="5" t="str">
        <f>IF(AH546="NA","NA",IF(AH546&lt;0,"&lt;00    Group",IF(AH546&lt;10%,"00-10% Group",(IF(AH546&lt;20%,"10-20%","20%+ Group")))))</f>
        <v>NA</v>
      </c>
      <c r="AK546" s="21" t="s">
        <v>46</v>
      </c>
      <c r="AL546" t="s">
        <v>47</v>
      </c>
    </row>
    <row r="547" spans="1:38">
      <c r="A547" s="2" t="s">
        <v>1559</v>
      </c>
      <c r="B547" s="5" t="s">
        <v>38</v>
      </c>
      <c r="C547" s="5" t="s">
        <v>39</v>
      </c>
      <c r="D547" s="6" t="s">
        <v>1810</v>
      </c>
      <c r="E547" s="8">
        <v>3</v>
      </c>
      <c r="F547" s="8">
        <v>3</v>
      </c>
      <c r="G547" s="8">
        <v>6</v>
      </c>
      <c r="H547" s="8">
        <v>6</v>
      </c>
      <c r="I547" s="8"/>
      <c r="J547" s="10" t="s">
        <v>41</v>
      </c>
      <c r="K547" s="10" t="s">
        <v>1811</v>
      </c>
      <c r="L547" s="10" t="s">
        <v>1812</v>
      </c>
      <c r="M547" s="10" t="s">
        <v>1813</v>
      </c>
      <c r="N547" s="10" t="s">
        <v>44</v>
      </c>
      <c r="O547" s="23">
        <v>2.7</v>
      </c>
      <c r="P547" s="23">
        <v>3.96</v>
      </c>
      <c r="Q547" s="23"/>
      <c r="R547" s="23">
        <v>6.66</v>
      </c>
      <c r="S547" s="24">
        <v>17.99</v>
      </c>
      <c r="T547" s="11">
        <v>1</v>
      </c>
      <c r="U547" s="11">
        <v>1</v>
      </c>
      <c r="V547" s="24">
        <v>17.99</v>
      </c>
      <c r="W547" s="24"/>
      <c r="X547" s="24">
        <v>17.99</v>
      </c>
      <c r="Y547" s="11" t="s">
        <v>60</v>
      </c>
      <c r="Z547" s="12" t="s">
        <v>45</v>
      </c>
      <c r="AA547" s="13">
        <v>486413</v>
      </c>
      <c r="AB547" s="13">
        <v>65</v>
      </c>
      <c r="AC547" s="8" t="s">
        <v>55</v>
      </c>
      <c r="AD547" s="14" t="s">
        <v>1814</v>
      </c>
      <c r="AE547" s="26">
        <v>17.99</v>
      </c>
      <c r="AF547" s="26">
        <v>1</v>
      </c>
      <c r="AG547" s="26">
        <f>IFERROR(AE547 * (1 - O547/X547) -AF547 - P547- Q547,"NA")</f>
        <v>10.33</v>
      </c>
      <c r="AH547" s="15">
        <f>IFERROR(AG547 /AE547,"NA")</f>
        <v>0.57420789327404</v>
      </c>
      <c r="AI547" s="17">
        <f>IFERROR(AG547/AF547,"NA")</f>
        <v>10.33</v>
      </c>
      <c r="AJ547" s="5" t="str">
        <f>IF(AH547="NA","NA",IF(AH547&lt;0,"&lt;00    Group",IF(AH547&lt;10%,"00-10% Group",(IF(AH547&lt;20%,"10-20%","20%+ Group")))))</f>
        <v>20%+ Group</v>
      </c>
      <c r="AK547" s="21"/>
      <c r="AL547" t="s">
        <v>47</v>
      </c>
    </row>
    <row r="548" spans="1:38">
      <c r="A548" s="2" t="s">
        <v>1559</v>
      </c>
      <c r="B548" s="5" t="s">
        <v>38</v>
      </c>
      <c r="C548" s="5" t="s">
        <v>39</v>
      </c>
      <c r="D548" s="6" t="s">
        <v>1821</v>
      </c>
      <c r="E548" s="8"/>
      <c r="F548" s="8">
        <v>1</v>
      </c>
      <c r="G548" s="8">
        <v>8</v>
      </c>
      <c r="H548" s="8">
        <v>2</v>
      </c>
      <c r="I548" s="8"/>
      <c r="J548" s="10" t="s">
        <v>41</v>
      </c>
      <c r="K548" s="10" t="s">
        <v>1822</v>
      </c>
      <c r="L548" s="10" t="s">
        <v>1823</v>
      </c>
      <c r="M548" s="10"/>
      <c r="N548" s="10" t="s">
        <v>44</v>
      </c>
      <c r="O548" s="23">
        <v>1.03</v>
      </c>
      <c r="P548" s="23">
        <v>3.96</v>
      </c>
      <c r="Q548" s="23"/>
      <c r="R548" s="23">
        <v>4.99</v>
      </c>
      <c r="S548" s="24">
        <v>6.88</v>
      </c>
      <c r="T548" s="11">
        <v>1</v>
      </c>
      <c r="U548" s="11">
        <v>1</v>
      </c>
      <c r="V548" s="24">
        <v>6.88</v>
      </c>
      <c r="W548" s="24"/>
      <c r="X548" s="24">
        <v>6.88</v>
      </c>
      <c r="Y548" s="11" t="s">
        <v>60</v>
      </c>
      <c r="Z548" s="12" t="s">
        <v>45</v>
      </c>
      <c r="AA548" s="13">
        <v>744127</v>
      </c>
      <c r="AB548" s="13" t="s">
        <v>243</v>
      </c>
      <c r="AC548" s="8" t="s">
        <v>55</v>
      </c>
      <c r="AD548" s="14" t="s">
        <v>1824</v>
      </c>
      <c r="AE548" s="26">
        <v>6.88</v>
      </c>
      <c r="AF548" s="26">
        <v>1</v>
      </c>
      <c r="AG548" s="26">
        <f>IFERROR(AE548 * (1 - O548/X548) -AF548 - P548- Q548,"NA")</f>
        <v>0.89</v>
      </c>
      <c r="AH548" s="15">
        <f>IFERROR(AG548 /AE548,"NA")</f>
        <v>0.12936046511628</v>
      </c>
      <c r="AI548" s="17">
        <f>IFERROR(AG548/AF548,"NA")</f>
        <v>0.89</v>
      </c>
      <c r="AJ548" s="5" t="str">
        <f>IF(AH548="NA","NA",IF(AH548&lt;0,"&lt;00    Group",IF(AH548&lt;10%,"00-10% Group",(IF(AH548&lt;20%,"10-20%","20%+ Group")))))</f>
        <v>10-20%</v>
      </c>
      <c r="AK548" s="21"/>
      <c r="AL548" t="s">
        <v>47</v>
      </c>
    </row>
    <row r="549" spans="1:38">
      <c r="A549" s="2" t="s">
        <v>1559</v>
      </c>
      <c r="B549" s="5" t="s">
        <v>38</v>
      </c>
      <c r="C549" s="5" t="s">
        <v>39</v>
      </c>
      <c r="D549" s="6" t="s">
        <v>1825</v>
      </c>
      <c r="E549" s="8"/>
      <c r="F549" s="8"/>
      <c r="G549" s="8"/>
      <c r="H549" s="8"/>
      <c r="I549" s="8"/>
      <c r="J549" s="10" t="s">
        <v>41</v>
      </c>
      <c r="K549" s="10" t="s">
        <v>1826</v>
      </c>
      <c r="L549" s="10" t="s">
        <v>1827</v>
      </c>
      <c r="M549" s="10"/>
      <c r="N549" s="10" t="s">
        <v>44</v>
      </c>
      <c r="O549" s="23"/>
      <c r="P549" s="23"/>
      <c r="Q549" s="23"/>
      <c r="R549" s="23"/>
      <c r="S549" s="24"/>
      <c r="T549" s="11"/>
      <c r="U549" s="11"/>
      <c r="V549" s="24"/>
      <c r="W549" s="24"/>
      <c r="X549" s="24"/>
      <c r="Y549" s="11"/>
      <c r="Z549" s="12" t="s">
        <v>45</v>
      </c>
      <c r="AA549" s="13">
        <v>846705</v>
      </c>
      <c r="AB549" s="13" t="s">
        <v>243</v>
      </c>
      <c r="AC549" s="8"/>
      <c r="AD549" s="14"/>
      <c r="AE549" s="26"/>
      <c r="AF549" s="26">
        <v>1</v>
      </c>
      <c r="AG549" s="26" t="str">
        <f>IFERROR(AE549 * (1 - O549/X549) -AF549 - P549- Q549,"NA")</f>
        <v>NA</v>
      </c>
      <c r="AH549" s="15" t="str">
        <f>IFERROR(AG549 /AE549,"NA")</f>
        <v>NA</v>
      </c>
      <c r="AI549" s="17" t="str">
        <f>IFERROR(AG549/AF549,"NA")</f>
        <v>NA</v>
      </c>
      <c r="AJ549" s="5" t="str">
        <f>IF(AH549="NA","NA",IF(AH549&lt;0,"&lt;00    Group",IF(AH549&lt;10%,"00-10% Group",(IF(AH549&lt;20%,"10-20%","20%+ Group")))))</f>
        <v>NA</v>
      </c>
      <c r="AK549" s="21" t="s">
        <v>46</v>
      </c>
      <c r="AL549" t="s">
        <v>47</v>
      </c>
    </row>
    <row r="550" spans="1:38">
      <c r="A550" s="2" t="s">
        <v>1559</v>
      </c>
      <c r="B550" s="5" t="s">
        <v>38</v>
      </c>
      <c r="C550" s="5" t="s">
        <v>39</v>
      </c>
      <c r="D550" s="6" t="s">
        <v>1791</v>
      </c>
      <c r="E550" s="8"/>
      <c r="F550" s="8">
        <v>2.5</v>
      </c>
      <c r="G550" s="8">
        <v>8</v>
      </c>
      <c r="H550" s="8">
        <v>1.5</v>
      </c>
      <c r="I550" s="8">
        <v>0.33</v>
      </c>
      <c r="J550" s="10" t="s">
        <v>41</v>
      </c>
      <c r="K550" s="10" t="s">
        <v>1792</v>
      </c>
      <c r="L550" s="10" t="s">
        <v>1793</v>
      </c>
      <c r="M550" s="10"/>
      <c r="N550" s="10" t="s">
        <v>44</v>
      </c>
      <c r="O550" s="23">
        <v>1.2</v>
      </c>
      <c r="P550" s="23">
        <v>3.96</v>
      </c>
      <c r="Q550" s="23"/>
      <c r="R550" s="23">
        <v>5.16</v>
      </c>
      <c r="S550" s="24">
        <v>8</v>
      </c>
      <c r="T550" s="11">
        <v>1</v>
      </c>
      <c r="U550" s="11">
        <v>1</v>
      </c>
      <c r="V550" s="24">
        <v>8</v>
      </c>
      <c r="W550" s="24"/>
      <c r="X550" s="24">
        <v>8</v>
      </c>
      <c r="Y550" s="11" t="s">
        <v>60</v>
      </c>
      <c r="Z550" s="12" t="s">
        <v>45</v>
      </c>
      <c r="AA550" s="13">
        <v>335154</v>
      </c>
      <c r="AB550" s="13">
        <v>65</v>
      </c>
      <c r="AC550" s="8" t="s">
        <v>55</v>
      </c>
      <c r="AD550" s="14" t="s">
        <v>1794</v>
      </c>
      <c r="AE550" s="26">
        <v>8</v>
      </c>
      <c r="AF550" s="26">
        <v>1</v>
      </c>
      <c r="AG550" s="26">
        <f>IFERROR(AE550 * (1 - O550/X550) -AF550 - P550- Q550,"NA")</f>
        <v>1.84</v>
      </c>
      <c r="AH550" s="15">
        <f>IFERROR(AG550 /AE550,"NA")</f>
        <v>0.23</v>
      </c>
      <c r="AI550" s="17">
        <f>IFERROR(AG550/AF550,"NA")</f>
        <v>1.84</v>
      </c>
      <c r="AJ550" s="5" t="str">
        <f>IF(AH550="NA","NA",IF(AH550&lt;0,"&lt;00    Group",IF(AH550&lt;10%,"00-10% Group",(IF(AH550&lt;20%,"10-20%","20%+ Group")))))</f>
        <v>20%+ Group</v>
      </c>
      <c r="AK550" s="21"/>
      <c r="AL550" t="s">
        <v>47</v>
      </c>
    </row>
    <row r="551" spans="1:38">
      <c r="A551" s="2" t="s">
        <v>1559</v>
      </c>
      <c r="B551" s="5" t="s">
        <v>38</v>
      </c>
      <c r="C551" s="5" t="s">
        <v>39</v>
      </c>
      <c r="D551" s="6" t="s">
        <v>1821</v>
      </c>
      <c r="E551" s="8"/>
      <c r="F551" s="8">
        <v>1</v>
      </c>
      <c r="G551" s="8">
        <v>8</v>
      </c>
      <c r="H551" s="8">
        <v>2</v>
      </c>
      <c r="I551" s="8"/>
      <c r="J551" s="10" t="s">
        <v>41</v>
      </c>
      <c r="K551" s="10" t="s">
        <v>1822</v>
      </c>
      <c r="L551" s="10" t="s">
        <v>1823</v>
      </c>
      <c r="M551" s="10"/>
      <c r="N551" s="10" t="s">
        <v>44</v>
      </c>
      <c r="O551" s="23">
        <v>1.03</v>
      </c>
      <c r="P551" s="23">
        <v>3.96</v>
      </c>
      <c r="Q551" s="23"/>
      <c r="R551" s="23">
        <v>4.99</v>
      </c>
      <c r="S551" s="24">
        <v>6.88</v>
      </c>
      <c r="T551" s="11">
        <v>1</v>
      </c>
      <c r="U551" s="11">
        <v>1</v>
      </c>
      <c r="V551" s="24">
        <v>6.88</v>
      </c>
      <c r="W551" s="24"/>
      <c r="X551" s="24">
        <v>6.88</v>
      </c>
      <c r="Y551" s="11" t="s">
        <v>60</v>
      </c>
      <c r="Z551" s="12" t="s">
        <v>45</v>
      </c>
      <c r="AA551" s="13">
        <v>744127</v>
      </c>
      <c r="AB551" s="13" t="s">
        <v>243</v>
      </c>
      <c r="AC551" s="8" t="s">
        <v>55</v>
      </c>
      <c r="AD551" s="14" t="s">
        <v>1824</v>
      </c>
      <c r="AE551" s="26">
        <v>6.88</v>
      </c>
      <c r="AF551" s="26">
        <v>1</v>
      </c>
      <c r="AG551" s="26">
        <f>IFERROR(AE551 * (1 - O551/X551) -AF551 - P551- Q551,"NA")</f>
        <v>0.89</v>
      </c>
      <c r="AH551" s="15">
        <f>IFERROR(AG551 /AE551,"NA")</f>
        <v>0.12936046511628</v>
      </c>
      <c r="AI551" s="17">
        <f>IFERROR(AG551/AF551,"NA")</f>
        <v>0.89</v>
      </c>
      <c r="AJ551" s="5" t="str">
        <f>IF(AH551="NA","NA",IF(AH551&lt;0,"&lt;00    Group",IF(AH551&lt;10%,"00-10% Group",(IF(AH551&lt;20%,"10-20%","20%+ Group")))))</f>
        <v>10-20%</v>
      </c>
      <c r="AK551" s="21"/>
      <c r="AL551" t="s">
        <v>47</v>
      </c>
    </row>
    <row r="552" spans="1:38">
      <c r="A552" s="2" t="s">
        <v>1559</v>
      </c>
      <c r="B552" s="5" t="s">
        <v>38</v>
      </c>
      <c r="C552" s="5" t="s">
        <v>39</v>
      </c>
      <c r="D552" s="6" t="s">
        <v>1791</v>
      </c>
      <c r="E552" s="8"/>
      <c r="F552" s="8">
        <v>2.5</v>
      </c>
      <c r="G552" s="8">
        <v>8</v>
      </c>
      <c r="H552" s="8">
        <v>1.5</v>
      </c>
      <c r="I552" s="8">
        <v>0.33</v>
      </c>
      <c r="J552" s="10" t="s">
        <v>41</v>
      </c>
      <c r="K552" s="10" t="s">
        <v>1792</v>
      </c>
      <c r="L552" s="10" t="s">
        <v>1793</v>
      </c>
      <c r="M552" s="10"/>
      <c r="N552" s="10" t="s">
        <v>44</v>
      </c>
      <c r="O552" s="23">
        <v>1.2</v>
      </c>
      <c r="P552" s="23">
        <v>3.96</v>
      </c>
      <c r="Q552" s="23"/>
      <c r="R552" s="23">
        <v>5.16</v>
      </c>
      <c r="S552" s="24">
        <v>8</v>
      </c>
      <c r="T552" s="11">
        <v>1</v>
      </c>
      <c r="U552" s="11">
        <v>1</v>
      </c>
      <c r="V552" s="24">
        <v>8</v>
      </c>
      <c r="W552" s="24"/>
      <c r="X552" s="24">
        <v>8</v>
      </c>
      <c r="Y552" s="11" t="s">
        <v>60</v>
      </c>
      <c r="Z552" s="12" t="s">
        <v>45</v>
      </c>
      <c r="AA552" s="13">
        <v>335154</v>
      </c>
      <c r="AB552" s="13">
        <v>65</v>
      </c>
      <c r="AC552" s="8" t="s">
        <v>55</v>
      </c>
      <c r="AD552" s="14" t="s">
        <v>1794</v>
      </c>
      <c r="AE552" s="26">
        <v>8</v>
      </c>
      <c r="AF552" s="26">
        <v>1</v>
      </c>
      <c r="AG552" s="26">
        <f>IFERROR(AE552 * (1 - O552/X552) -AF552 - P552- Q552,"NA")</f>
        <v>1.84</v>
      </c>
      <c r="AH552" s="15">
        <f>IFERROR(AG552 /AE552,"NA")</f>
        <v>0.23</v>
      </c>
      <c r="AI552" s="17">
        <f>IFERROR(AG552/AF552,"NA")</f>
        <v>1.84</v>
      </c>
      <c r="AJ552" s="5" t="str">
        <f>IF(AH552="NA","NA",IF(AH552&lt;0,"&lt;00    Group",IF(AH552&lt;10%,"00-10% Group",(IF(AH552&lt;20%,"10-20%","20%+ Group")))))</f>
        <v>20%+ Group</v>
      </c>
      <c r="AK552" s="21"/>
      <c r="AL552" t="s">
        <v>47</v>
      </c>
    </row>
    <row r="553" spans="1:38">
      <c r="A553" s="2" t="s">
        <v>1559</v>
      </c>
      <c r="B553" s="5" t="s">
        <v>38</v>
      </c>
      <c r="C553" s="5" t="s">
        <v>39</v>
      </c>
      <c r="D553" s="6" t="s">
        <v>1825</v>
      </c>
      <c r="E553" s="8"/>
      <c r="F553" s="8"/>
      <c r="G553" s="8"/>
      <c r="H553" s="8"/>
      <c r="I553" s="8"/>
      <c r="J553" s="10" t="s">
        <v>41</v>
      </c>
      <c r="K553" s="10" t="s">
        <v>1826</v>
      </c>
      <c r="L553" s="10" t="s">
        <v>1827</v>
      </c>
      <c r="M553" s="10"/>
      <c r="N553" s="10" t="s">
        <v>44</v>
      </c>
      <c r="O553" s="23"/>
      <c r="P553" s="23"/>
      <c r="Q553" s="23"/>
      <c r="R553" s="23"/>
      <c r="S553" s="24"/>
      <c r="T553" s="11"/>
      <c r="U553" s="11"/>
      <c r="V553" s="24"/>
      <c r="W553" s="24"/>
      <c r="X553" s="24"/>
      <c r="Y553" s="11"/>
      <c r="Z553" s="12" t="s">
        <v>45</v>
      </c>
      <c r="AA553" s="13">
        <v>846705</v>
      </c>
      <c r="AB553" s="13" t="s">
        <v>243</v>
      </c>
      <c r="AC553" s="8"/>
      <c r="AD553" s="14"/>
      <c r="AE553" s="26"/>
      <c r="AF553" s="26">
        <v>1</v>
      </c>
      <c r="AG553" s="26" t="str">
        <f>IFERROR(AE553 * (1 - O553/X553) -AF553 - P553- Q553,"NA")</f>
        <v>NA</v>
      </c>
      <c r="AH553" s="15" t="str">
        <f>IFERROR(AG553 /AE553,"NA")</f>
        <v>NA</v>
      </c>
      <c r="AI553" s="17" t="str">
        <f>IFERROR(AG553/AF553,"NA")</f>
        <v>NA</v>
      </c>
      <c r="AJ553" s="5" t="str">
        <f>IF(AH553="NA","NA",IF(AH553&lt;0,"&lt;00    Group",IF(AH553&lt;10%,"00-10% Group",(IF(AH553&lt;20%,"10-20%","20%+ Group")))))</f>
        <v>NA</v>
      </c>
      <c r="AK553" s="21" t="s">
        <v>46</v>
      </c>
      <c r="AL553" t="s">
        <v>47</v>
      </c>
    </row>
    <row r="554" spans="1:38">
      <c r="A554" s="2" t="s">
        <v>1559</v>
      </c>
      <c r="B554" s="5" t="s">
        <v>38</v>
      </c>
      <c r="C554" s="5" t="s">
        <v>39</v>
      </c>
      <c r="D554" s="6" t="s">
        <v>1828</v>
      </c>
      <c r="E554" s="8">
        <v>1</v>
      </c>
      <c r="F554" s="8">
        <v>5</v>
      </c>
      <c r="G554" s="8">
        <v>1</v>
      </c>
      <c r="H554" s="8">
        <v>2</v>
      </c>
      <c r="I554" s="8"/>
      <c r="J554" s="10" t="s">
        <v>41</v>
      </c>
      <c r="K554" s="10" t="s">
        <v>1829</v>
      </c>
      <c r="L554" s="10" t="s">
        <v>97</v>
      </c>
      <c r="M554" s="10">
        <v>8541980261</v>
      </c>
      <c r="N554" s="10" t="s">
        <v>44</v>
      </c>
      <c r="O554" s="23">
        <v>6.23</v>
      </c>
      <c r="P554" s="23">
        <v>3.96</v>
      </c>
      <c r="Q554" s="23"/>
      <c r="R554" s="23">
        <v>10.19</v>
      </c>
      <c r="S554" s="24">
        <v>41.5</v>
      </c>
      <c r="T554" s="11">
        <v>4</v>
      </c>
      <c r="U554" s="11">
        <v>4</v>
      </c>
      <c r="V554" s="24">
        <v>41.5</v>
      </c>
      <c r="W554" s="24"/>
      <c r="X554" s="24">
        <v>41.5</v>
      </c>
      <c r="Y554" s="11" t="s">
        <v>60</v>
      </c>
      <c r="Z554" s="12" t="s">
        <v>45</v>
      </c>
      <c r="AA554" s="13">
        <v>89924</v>
      </c>
      <c r="AB554" s="13">
        <v>65</v>
      </c>
      <c r="AC554" s="8" t="s">
        <v>55</v>
      </c>
      <c r="AD554" s="14" t="s">
        <v>1830</v>
      </c>
      <c r="AE554" s="26">
        <v>41.5</v>
      </c>
      <c r="AF554" s="26">
        <v>1</v>
      </c>
      <c r="AG554" s="26">
        <f>IFERROR(AE554 * (1 - O554/X554) -AF554 - P554- Q554,"NA")</f>
        <v>30.31</v>
      </c>
      <c r="AH554" s="15">
        <f>IFERROR(AG554 /AE554,"NA")</f>
        <v>0.73036144578313</v>
      </c>
      <c r="AI554" s="17">
        <f>IFERROR(AG554/AF554,"NA")</f>
        <v>30.31</v>
      </c>
      <c r="AJ554" s="5" t="str">
        <f>IF(AH554="NA","NA",IF(AH554&lt;0,"&lt;00    Group",IF(AH554&lt;10%,"00-10% Group",(IF(AH554&lt;20%,"10-20%","20%+ Group")))))</f>
        <v>20%+ Group</v>
      </c>
      <c r="AK554" s="21"/>
      <c r="AL554" t="s">
        <v>47</v>
      </c>
    </row>
    <row r="555" spans="1:38">
      <c r="A555" s="2" t="s">
        <v>1559</v>
      </c>
      <c r="B555" s="5" t="s">
        <v>38</v>
      </c>
      <c r="C555" s="5" t="s">
        <v>39</v>
      </c>
      <c r="D555" s="6" t="s">
        <v>1831</v>
      </c>
      <c r="E555" s="8">
        <v>1</v>
      </c>
      <c r="F555" s="8">
        <v>4.8</v>
      </c>
      <c r="G555" s="8">
        <v>3.4</v>
      </c>
      <c r="H555" s="8">
        <v>3.4</v>
      </c>
      <c r="I555" s="8">
        <v>0.56</v>
      </c>
      <c r="J555" s="10" t="s">
        <v>354</v>
      </c>
      <c r="K555" s="10" t="s">
        <v>1832</v>
      </c>
      <c r="L555" s="10" t="s">
        <v>1833</v>
      </c>
      <c r="M555" s="10" t="s">
        <v>1834</v>
      </c>
      <c r="N555" s="10" t="s">
        <v>44</v>
      </c>
      <c r="O555" s="23">
        <v>4.5</v>
      </c>
      <c r="P555" s="23">
        <v>4.07</v>
      </c>
      <c r="Q555" s="23"/>
      <c r="R555" s="23">
        <v>8.57</v>
      </c>
      <c r="S555" s="24">
        <v>29.99</v>
      </c>
      <c r="T555" s="11">
        <v>1</v>
      </c>
      <c r="U555" s="11">
        <v>1</v>
      </c>
      <c r="V555" s="24">
        <v>29.99</v>
      </c>
      <c r="W555" s="24"/>
      <c r="X555" s="24">
        <v>29.99</v>
      </c>
      <c r="Y555" s="11" t="s">
        <v>60</v>
      </c>
      <c r="Z555" s="12" t="s">
        <v>45</v>
      </c>
      <c r="AA555" s="13">
        <v>25669</v>
      </c>
      <c r="AB555" s="13">
        <v>247</v>
      </c>
      <c r="AC555" s="8" t="s">
        <v>55</v>
      </c>
      <c r="AD555" s="14" t="s">
        <v>1835</v>
      </c>
      <c r="AE555" s="26">
        <v>29.99</v>
      </c>
      <c r="AF555" s="26">
        <v>1</v>
      </c>
      <c r="AG555" s="26">
        <f>IFERROR(AE555 * (1 - O555/X555) -AF555 - P555- Q555,"NA")</f>
        <v>20.42</v>
      </c>
      <c r="AH555" s="15">
        <f>IFERROR(AG555 /AE555,"NA")</f>
        <v>0.6808936312104</v>
      </c>
      <c r="AI555" s="17">
        <f>IFERROR(AG555/AF555,"NA")</f>
        <v>20.42</v>
      </c>
      <c r="AJ555" s="5" t="str">
        <f>IF(AH555="NA","NA",IF(AH555&lt;0,"&lt;00    Group",IF(AH555&lt;10%,"00-10% Group",(IF(AH555&lt;20%,"10-20%","20%+ Group")))))</f>
        <v>20%+ Group</v>
      </c>
      <c r="AK555" s="21"/>
      <c r="AL555" t="s">
        <v>47</v>
      </c>
    </row>
    <row r="556" spans="1:38">
      <c r="A556" s="2" t="s">
        <v>1559</v>
      </c>
      <c r="B556" s="5" t="s">
        <v>38</v>
      </c>
      <c r="C556" s="5" t="s">
        <v>39</v>
      </c>
      <c r="D556" s="6" t="s">
        <v>1831</v>
      </c>
      <c r="E556" s="8">
        <v>1</v>
      </c>
      <c r="F556" s="8">
        <v>4.8</v>
      </c>
      <c r="G556" s="8">
        <v>3.4</v>
      </c>
      <c r="H556" s="8">
        <v>3.4</v>
      </c>
      <c r="I556" s="8">
        <v>0.56</v>
      </c>
      <c r="J556" s="10" t="s">
        <v>354</v>
      </c>
      <c r="K556" s="10" t="s">
        <v>1832</v>
      </c>
      <c r="L556" s="10" t="s">
        <v>1836</v>
      </c>
      <c r="M556" s="10" t="s">
        <v>1834</v>
      </c>
      <c r="N556" s="10" t="s">
        <v>44</v>
      </c>
      <c r="O556" s="23">
        <v>4.5</v>
      </c>
      <c r="P556" s="23">
        <v>4.07</v>
      </c>
      <c r="Q556" s="23"/>
      <c r="R556" s="23">
        <v>8.57</v>
      </c>
      <c r="S556" s="24">
        <v>29.99</v>
      </c>
      <c r="T556" s="11">
        <v>1</v>
      </c>
      <c r="U556" s="11">
        <v>1</v>
      </c>
      <c r="V556" s="24">
        <v>29.99</v>
      </c>
      <c r="W556" s="24"/>
      <c r="X556" s="24">
        <v>29.99</v>
      </c>
      <c r="Y556" s="11" t="s">
        <v>60</v>
      </c>
      <c r="Z556" s="12" t="s">
        <v>45</v>
      </c>
      <c r="AA556" s="13">
        <v>25669</v>
      </c>
      <c r="AB556" s="13">
        <v>247</v>
      </c>
      <c r="AC556" s="8" t="s">
        <v>55</v>
      </c>
      <c r="AD556" s="14" t="s">
        <v>1835</v>
      </c>
      <c r="AE556" s="26">
        <v>29.99</v>
      </c>
      <c r="AF556" s="26">
        <v>1</v>
      </c>
      <c r="AG556" s="26">
        <f>IFERROR(AE556 * (1 - O556/X556) -AF556 - P556- Q556,"NA")</f>
        <v>20.42</v>
      </c>
      <c r="AH556" s="15">
        <f>IFERROR(AG556 /AE556,"NA")</f>
        <v>0.6808936312104</v>
      </c>
      <c r="AI556" s="17">
        <f>IFERROR(AG556/AF556,"NA")</f>
        <v>20.42</v>
      </c>
      <c r="AJ556" s="5" t="str">
        <f>IF(AH556="NA","NA",IF(AH556&lt;0,"&lt;00    Group",IF(AH556&lt;10%,"00-10% Group",(IF(AH556&lt;20%,"10-20%","20%+ Group")))))</f>
        <v>20%+ Group</v>
      </c>
      <c r="AK556" s="21"/>
      <c r="AL556" t="s">
        <v>47</v>
      </c>
    </row>
    <row r="557" spans="1:38">
      <c r="A557" s="2" t="s">
        <v>1559</v>
      </c>
      <c r="B557" s="5" t="s">
        <v>38</v>
      </c>
      <c r="C557" s="5" t="s">
        <v>39</v>
      </c>
      <c r="D557" s="6" t="s">
        <v>1837</v>
      </c>
      <c r="E557" s="8"/>
      <c r="F557" s="8">
        <v>2.05</v>
      </c>
      <c r="G557" s="8">
        <v>4.13</v>
      </c>
      <c r="H557" s="8">
        <v>2.56</v>
      </c>
      <c r="I557" s="8">
        <v>0.26</v>
      </c>
      <c r="J557" s="10" t="s">
        <v>41</v>
      </c>
      <c r="K557" s="10" t="s">
        <v>1838</v>
      </c>
      <c r="L557" s="10" t="s">
        <v>1839</v>
      </c>
      <c r="M557" s="10"/>
      <c r="N557" s="10" t="s">
        <v>44</v>
      </c>
      <c r="O557" s="23"/>
      <c r="P557" s="23"/>
      <c r="Q557" s="23"/>
      <c r="R557" s="23"/>
      <c r="S557" s="24">
        <v>13.2</v>
      </c>
      <c r="T557" s="11">
        <v>1</v>
      </c>
      <c r="U557" s="11">
        <v>1</v>
      </c>
      <c r="V557" s="24"/>
      <c r="W557" s="24">
        <v>3.21</v>
      </c>
      <c r="X557" s="24">
        <v>13.2</v>
      </c>
      <c r="Y557" s="11" t="s">
        <v>54</v>
      </c>
      <c r="Z557" s="12"/>
      <c r="AA557" s="13"/>
      <c r="AB557" s="13" t="s">
        <v>115</v>
      </c>
      <c r="AC557" s="8" t="s">
        <v>55</v>
      </c>
      <c r="AD557" s="14" t="s">
        <v>1840</v>
      </c>
      <c r="AE557" s="26">
        <v>13.2</v>
      </c>
      <c r="AF557" s="26">
        <v>1</v>
      </c>
      <c r="AG557" s="26">
        <f>IFERROR(AE557 * (1 - O557/X557) -AF557 - P557- Q557,"NA")</f>
        <v>12.2</v>
      </c>
      <c r="AH557" s="15">
        <f>IFERROR(AG557 /AE557,"NA")</f>
        <v>0.92424242424242</v>
      </c>
      <c r="AI557" s="17">
        <f>IFERROR(AG557/AF557,"NA")</f>
        <v>12.2</v>
      </c>
      <c r="AJ557" s="5" t="str">
        <f>IF(AH557="NA","NA",IF(AH557&lt;0,"&lt;00    Group",IF(AH557&lt;10%,"00-10% Group",(IF(AH557&lt;20%,"10-20%","20%+ Group")))))</f>
        <v>20%+ Group</v>
      </c>
      <c r="AK557" s="21"/>
      <c r="AL557" t="s">
        <v>47</v>
      </c>
    </row>
    <row r="558" spans="1:38">
      <c r="A558" s="2" t="s">
        <v>1559</v>
      </c>
      <c r="B558" s="5" t="s">
        <v>38</v>
      </c>
      <c r="C558" s="5" t="s">
        <v>39</v>
      </c>
      <c r="D558" s="6" t="s">
        <v>1841</v>
      </c>
      <c r="E558" s="8">
        <v>2</v>
      </c>
      <c r="F558" s="8"/>
      <c r="G558" s="8"/>
      <c r="H558" s="8"/>
      <c r="I558" s="8"/>
      <c r="J558" s="10" t="s">
        <v>698</v>
      </c>
      <c r="K558" s="10" t="s">
        <v>1842</v>
      </c>
      <c r="L558" s="10" t="s">
        <v>1843</v>
      </c>
      <c r="M558" s="10"/>
      <c r="N558" s="10" t="s">
        <v>44</v>
      </c>
      <c r="O558" s="23">
        <v>2.55</v>
      </c>
      <c r="P558" s="23">
        <v>6.08</v>
      </c>
      <c r="Q558" s="23"/>
      <c r="R558" s="23">
        <v>8.63</v>
      </c>
      <c r="S558" s="24">
        <v>16.99</v>
      </c>
      <c r="T558" s="11">
        <v>1</v>
      </c>
      <c r="U558" s="11">
        <v>1</v>
      </c>
      <c r="V558" s="24">
        <v>16.99</v>
      </c>
      <c r="W558" s="24"/>
      <c r="X558" s="24">
        <v>16.99</v>
      </c>
      <c r="Y558" s="11" t="s">
        <v>60</v>
      </c>
      <c r="Z558" s="12" t="s">
        <v>45</v>
      </c>
      <c r="AA558" s="13">
        <v>404056</v>
      </c>
      <c r="AB558" s="13">
        <v>65</v>
      </c>
      <c r="AC558" s="8" t="s">
        <v>55</v>
      </c>
      <c r="AD558" s="14"/>
      <c r="AE558" s="26">
        <v>16.99</v>
      </c>
      <c r="AF558" s="26">
        <v>1</v>
      </c>
      <c r="AG558" s="26">
        <f>IFERROR(AE558 * (1 - O558/X558) -AF558 - P558- Q558,"NA")</f>
        <v>7.36</v>
      </c>
      <c r="AH558" s="15">
        <f>IFERROR(AG558 /AE558,"NA")</f>
        <v>0.43319599764567</v>
      </c>
      <c r="AI558" s="17">
        <f>IFERROR(AG558/AF558,"NA")</f>
        <v>7.36</v>
      </c>
      <c r="AJ558" s="5" t="str">
        <f>IF(AH558="NA","NA",IF(AH558&lt;0,"&lt;00    Group",IF(AH558&lt;10%,"00-10% Group",(IF(AH558&lt;20%,"10-20%","20%+ Group")))))</f>
        <v>20%+ Group</v>
      </c>
      <c r="AK558" s="21"/>
      <c r="AL558" t="s">
        <v>47</v>
      </c>
    </row>
    <row r="559" spans="1:38">
      <c r="A559" s="2" t="s">
        <v>1559</v>
      </c>
      <c r="B559" s="5" t="s">
        <v>38</v>
      </c>
      <c r="C559" s="5" t="s">
        <v>39</v>
      </c>
      <c r="D559" s="6" t="s">
        <v>1844</v>
      </c>
      <c r="E559" s="8">
        <v>1</v>
      </c>
      <c r="F559" s="8">
        <v>1.1</v>
      </c>
      <c r="G559" s="8">
        <v>7.76</v>
      </c>
      <c r="H559" s="8">
        <v>2.17</v>
      </c>
      <c r="I559" s="8">
        <v>0.66</v>
      </c>
      <c r="J559" s="10" t="s">
        <v>41</v>
      </c>
      <c r="K559" s="10" t="s">
        <v>1845</v>
      </c>
      <c r="L559" s="10" t="s">
        <v>1846</v>
      </c>
      <c r="M559" s="10">
        <v>1871636030</v>
      </c>
      <c r="N559" s="10" t="s">
        <v>44</v>
      </c>
      <c r="O559" s="23">
        <v>7.78</v>
      </c>
      <c r="P559" s="23">
        <v>3.96</v>
      </c>
      <c r="Q559" s="23"/>
      <c r="R559" s="23">
        <v>11.74</v>
      </c>
      <c r="S559" s="24">
        <v>51.87</v>
      </c>
      <c r="T559" s="11">
        <v>2</v>
      </c>
      <c r="U559" s="11">
        <v>2</v>
      </c>
      <c r="V559" s="24"/>
      <c r="W559" s="24">
        <v>51.87</v>
      </c>
      <c r="X559" s="24">
        <v>51.87</v>
      </c>
      <c r="Y559" s="11" t="s">
        <v>54</v>
      </c>
      <c r="Z559" s="12" t="s">
        <v>45</v>
      </c>
      <c r="AA559" s="13">
        <v>484943</v>
      </c>
      <c r="AB559" s="13">
        <v>65</v>
      </c>
      <c r="AC559" s="8" t="s">
        <v>55</v>
      </c>
      <c r="AD559" s="14" t="s">
        <v>1847</v>
      </c>
      <c r="AE559" s="26">
        <v>51.87</v>
      </c>
      <c r="AF559" s="26">
        <v>1</v>
      </c>
      <c r="AG559" s="26">
        <f>IFERROR(AE559 * (1 - O559/X559) -AF559 - P559- Q559,"NA")</f>
        <v>39.13</v>
      </c>
      <c r="AH559" s="15">
        <f>IFERROR(AG559 /AE559,"NA")</f>
        <v>0.75438596491228</v>
      </c>
      <c r="AI559" s="17">
        <f>IFERROR(AG559/AF559,"NA")</f>
        <v>39.13</v>
      </c>
      <c r="AJ559" s="5" t="str">
        <f>IF(AH559="NA","NA",IF(AH559&lt;0,"&lt;00    Group",IF(AH559&lt;10%,"00-10% Group",(IF(AH559&lt;20%,"10-20%","20%+ Group")))))</f>
        <v>20%+ Group</v>
      </c>
      <c r="AK559" s="21"/>
      <c r="AL559" t="s">
        <v>47</v>
      </c>
    </row>
    <row r="560" spans="1:38">
      <c r="A560" s="2" t="s">
        <v>1559</v>
      </c>
      <c r="B560" s="5" t="s">
        <v>38</v>
      </c>
      <c r="C560" s="5" t="s">
        <v>39</v>
      </c>
      <c r="D560" s="6" t="s">
        <v>1848</v>
      </c>
      <c r="E560" s="8">
        <v>1</v>
      </c>
      <c r="F560" s="8"/>
      <c r="G560" s="8"/>
      <c r="H560" s="8"/>
      <c r="I560" s="8"/>
      <c r="J560" s="10" t="s">
        <v>41</v>
      </c>
      <c r="K560" s="10" t="s">
        <v>1849</v>
      </c>
      <c r="L560" s="10" t="s">
        <v>1850</v>
      </c>
      <c r="M560" s="10"/>
      <c r="N560" s="10" t="s">
        <v>44</v>
      </c>
      <c r="O560" s="23">
        <v>3</v>
      </c>
      <c r="P560" s="23">
        <v>5.4</v>
      </c>
      <c r="Q560" s="23"/>
      <c r="R560" s="23">
        <v>8.4</v>
      </c>
      <c r="S560" s="24">
        <v>19.99</v>
      </c>
      <c r="T560" s="11">
        <v>1</v>
      </c>
      <c r="U560" s="11">
        <v>1</v>
      </c>
      <c r="V560" s="24">
        <v>19.99</v>
      </c>
      <c r="W560" s="24"/>
      <c r="X560" s="24">
        <v>19.99</v>
      </c>
      <c r="Y560" s="11" t="s">
        <v>60</v>
      </c>
      <c r="Z560" s="12"/>
      <c r="AA560" s="13"/>
      <c r="AB560" s="13" t="s">
        <v>115</v>
      </c>
      <c r="AC560" s="8" t="s">
        <v>55</v>
      </c>
      <c r="AD560" s="14"/>
      <c r="AE560" s="26">
        <v>19.99</v>
      </c>
      <c r="AF560" s="26">
        <v>1</v>
      </c>
      <c r="AG560" s="26">
        <f>IFERROR(AE560 * (1 - O560/X560) -AF560 - P560- Q560,"NA")</f>
        <v>10.59</v>
      </c>
      <c r="AH560" s="15">
        <f>IFERROR(AG560 /AE560,"NA")</f>
        <v>0.52976488244122</v>
      </c>
      <c r="AI560" s="17">
        <f>IFERROR(AG560/AF560,"NA")</f>
        <v>10.59</v>
      </c>
      <c r="AJ560" s="5" t="str">
        <f>IF(AH560="NA","NA",IF(AH560&lt;0,"&lt;00    Group",IF(AH560&lt;10%,"00-10% Group",(IF(AH560&lt;20%,"10-20%","20%+ Group")))))</f>
        <v>20%+ Group</v>
      </c>
      <c r="AK560" s="21"/>
      <c r="AL560" t="s">
        <v>47</v>
      </c>
    </row>
    <row r="561" spans="1:38">
      <c r="A561" s="2" t="s">
        <v>1559</v>
      </c>
      <c r="B561" s="5" t="s">
        <v>38</v>
      </c>
      <c r="C561" s="5" t="s">
        <v>39</v>
      </c>
      <c r="D561" s="6" t="s">
        <v>1851</v>
      </c>
      <c r="E561" s="8"/>
      <c r="F561" s="8"/>
      <c r="G561" s="8"/>
      <c r="H561" s="8"/>
      <c r="I561" s="8"/>
      <c r="J561" s="10" t="s">
        <v>41</v>
      </c>
      <c r="K561" s="10" t="s">
        <v>1852</v>
      </c>
      <c r="L561" s="10" t="s">
        <v>1853</v>
      </c>
      <c r="M561" s="10"/>
      <c r="N561" s="10" t="s">
        <v>44</v>
      </c>
      <c r="O561" s="23">
        <v>1.2</v>
      </c>
      <c r="P561" s="23">
        <v>3.22</v>
      </c>
      <c r="Q561" s="23"/>
      <c r="R561" s="23">
        <v>4.42</v>
      </c>
      <c r="S561" s="24">
        <v>7.98</v>
      </c>
      <c r="T561" s="11">
        <v>1</v>
      </c>
      <c r="U561" s="11">
        <v>1</v>
      </c>
      <c r="V561" s="24">
        <v>7.98</v>
      </c>
      <c r="W561" s="24"/>
      <c r="X561" s="24">
        <v>7.98</v>
      </c>
      <c r="Y561" s="11" t="s">
        <v>60</v>
      </c>
      <c r="Z561" s="12" t="s">
        <v>45</v>
      </c>
      <c r="AA561" s="13">
        <v>674096</v>
      </c>
      <c r="AB561" s="13" t="s">
        <v>243</v>
      </c>
      <c r="AC561" s="8" t="s">
        <v>55</v>
      </c>
      <c r="AD561" s="14" t="s">
        <v>1854</v>
      </c>
      <c r="AE561" s="26">
        <v>7.98</v>
      </c>
      <c r="AF561" s="26">
        <v>1</v>
      </c>
      <c r="AG561" s="26">
        <f>IFERROR(AE561 * (1 - O561/X561) -AF561 - P561- Q561,"NA")</f>
        <v>2.56</v>
      </c>
      <c r="AH561" s="15">
        <f>IFERROR(AG561 /AE561,"NA")</f>
        <v>0.32080200501253</v>
      </c>
      <c r="AI561" s="17">
        <f>IFERROR(AG561/AF561,"NA")</f>
        <v>2.56</v>
      </c>
      <c r="AJ561" s="5" t="str">
        <f>IF(AH561="NA","NA",IF(AH561&lt;0,"&lt;00    Group",IF(AH561&lt;10%,"00-10% Group",(IF(AH561&lt;20%,"10-20%","20%+ Group")))))</f>
        <v>20%+ Group</v>
      </c>
      <c r="AK561" s="21"/>
      <c r="AL561" t="s">
        <v>47</v>
      </c>
    </row>
    <row r="562" spans="1:38">
      <c r="A562" s="2" t="s">
        <v>1559</v>
      </c>
      <c r="B562" s="5" t="s">
        <v>38</v>
      </c>
      <c r="C562" s="5" t="s">
        <v>39</v>
      </c>
      <c r="D562" s="6" t="s">
        <v>1855</v>
      </c>
      <c r="E562" s="8">
        <v>1</v>
      </c>
      <c r="F562" s="8">
        <v>6</v>
      </c>
      <c r="G562" s="8">
        <v>4.5</v>
      </c>
      <c r="H562" s="8">
        <v>4.5</v>
      </c>
      <c r="I562" s="8">
        <v>0.6</v>
      </c>
      <c r="J562" s="10" t="s">
        <v>310</v>
      </c>
      <c r="K562" s="10" t="s">
        <v>1856</v>
      </c>
      <c r="L562" s="10" t="s">
        <v>312</v>
      </c>
      <c r="M562" s="10"/>
      <c r="N562" s="10" t="s">
        <v>151</v>
      </c>
      <c r="O562" s="23">
        <v>0.8</v>
      </c>
      <c r="P562" s="23">
        <v>5.4</v>
      </c>
      <c r="Q562" s="23"/>
      <c r="R562" s="23">
        <v>6.2</v>
      </c>
      <c r="S562" s="24">
        <v>9.99</v>
      </c>
      <c r="T562" s="11">
        <v>10</v>
      </c>
      <c r="U562" s="11">
        <v>10</v>
      </c>
      <c r="V562" s="24">
        <v>9.99</v>
      </c>
      <c r="W562" s="24">
        <v>12.85</v>
      </c>
      <c r="X562" s="24">
        <v>9.99</v>
      </c>
      <c r="Y562" s="11" t="s">
        <v>60</v>
      </c>
      <c r="Z562" s="12" t="s">
        <v>152</v>
      </c>
      <c r="AA562" s="13">
        <v>94183</v>
      </c>
      <c r="AB562" s="13">
        <v>52</v>
      </c>
      <c r="AC562" s="8" t="s">
        <v>55</v>
      </c>
      <c r="AD562" s="14" t="s">
        <v>1857</v>
      </c>
      <c r="AE562" s="26">
        <v>9.99</v>
      </c>
      <c r="AF562" s="26">
        <v>1</v>
      </c>
      <c r="AG562" s="26">
        <f>IFERROR(AE562 * (1 - O562/X562) -AF562 - P562- Q562,"NA")</f>
        <v>2.79</v>
      </c>
      <c r="AH562" s="15">
        <f>IFERROR(AG562 /AE562,"NA")</f>
        <v>0.27927927927928</v>
      </c>
      <c r="AI562" s="17">
        <f>IFERROR(AG562/AF562,"NA")</f>
        <v>2.79</v>
      </c>
      <c r="AJ562" s="5" t="str">
        <f>IF(AH562="NA","NA",IF(AH562&lt;0,"&lt;00    Group",IF(AH562&lt;10%,"00-10% Group",(IF(AH562&lt;20%,"10-20%","20%+ Group")))))</f>
        <v>20%+ Group</v>
      </c>
      <c r="AK562" s="21"/>
      <c r="AL562" t="s">
        <v>47</v>
      </c>
    </row>
    <row r="563" spans="1:38">
      <c r="A563" s="2" t="s">
        <v>1559</v>
      </c>
      <c r="B563" s="5" t="s">
        <v>38</v>
      </c>
      <c r="C563" s="5" t="s">
        <v>39</v>
      </c>
      <c r="D563" s="6" t="s">
        <v>1858</v>
      </c>
      <c r="E563" s="8"/>
      <c r="F563" s="8">
        <v>1.46</v>
      </c>
      <c r="G563" s="8">
        <v>6.89</v>
      </c>
      <c r="H563" s="8">
        <v>1.46</v>
      </c>
      <c r="I563" s="8"/>
      <c r="J563" s="10" t="s">
        <v>41</v>
      </c>
      <c r="K563" s="10" t="s">
        <v>1859</v>
      </c>
      <c r="L563" s="10" t="s">
        <v>1860</v>
      </c>
      <c r="M563" s="10" t="s">
        <v>1861</v>
      </c>
      <c r="N563" s="10" t="s">
        <v>44</v>
      </c>
      <c r="O563" s="23">
        <v>2.1</v>
      </c>
      <c r="P563" s="23">
        <v>3.72</v>
      </c>
      <c r="Q563" s="23"/>
      <c r="R563" s="23">
        <v>5.82</v>
      </c>
      <c r="S563" s="24">
        <v>13.99</v>
      </c>
      <c r="T563" s="11">
        <v>1</v>
      </c>
      <c r="U563" s="11">
        <v>1</v>
      </c>
      <c r="V563" s="24"/>
      <c r="W563" s="24">
        <v>13.99</v>
      </c>
      <c r="X563" s="24">
        <v>13.99</v>
      </c>
      <c r="Y563" s="11" t="s">
        <v>54</v>
      </c>
      <c r="Z563" s="12"/>
      <c r="AA563" s="13"/>
      <c r="AB563" s="13" t="s">
        <v>115</v>
      </c>
      <c r="AC563" s="8" t="s">
        <v>55</v>
      </c>
      <c r="AD563" s="14" t="s">
        <v>1862</v>
      </c>
      <c r="AE563" s="26">
        <v>13.99</v>
      </c>
      <c r="AF563" s="26">
        <v>1</v>
      </c>
      <c r="AG563" s="26">
        <f>IFERROR(AE563 * (1 - O563/X563) -AF563 - P563- Q563,"NA")</f>
        <v>7.17</v>
      </c>
      <c r="AH563" s="15">
        <f>IFERROR(AG563 /AE563,"NA")</f>
        <v>0.51250893495354</v>
      </c>
      <c r="AI563" s="17">
        <f>IFERROR(AG563/AF563,"NA")</f>
        <v>7.17</v>
      </c>
      <c r="AJ563" s="5" t="str">
        <f>IF(AH563="NA","NA",IF(AH563&lt;0,"&lt;00    Group",IF(AH563&lt;10%,"00-10% Group",(IF(AH563&lt;20%,"10-20%","20%+ Group")))))</f>
        <v>20%+ Group</v>
      </c>
      <c r="AK563" s="21"/>
      <c r="AL563" t="s">
        <v>47</v>
      </c>
    </row>
    <row r="564" spans="1:38">
      <c r="A564" s="2" t="s">
        <v>1559</v>
      </c>
      <c r="B564" s="5" t="s">
        <v>38</v>
      </c>
      <c r="C564" s="5" t="s">
        <v>39</v>
      </c>
      <c r="D564" s="6" t="s">
        <v>1863</v>
      </c>
      <c r="E564" s="8">
        <v>1</v>
      </c>
      <c r="F564" s="8">
        <v>3.6</v>
      </c>
      <c r="G564" s="8">
        <v>2.23</v>
      </c>
      <c r="H564" s="8">
        <v>3.09</v>
      </c>
      <c r="I564" s="8"/>
      <c r="J564" s="10" t="s">
        <v>41</v>
      </c>
      <c r="K564" s="10" t="s">
        <v>1864</v>
      </c>
      <c r="L564" s="10" t="s">
        <v>1865</v>
      </c>
      <c r="M564" s="10">
        <v>5125741</v>
      </c>
      <c r="N564" s="10" t="s">
        <v>44</v>
      </c>
      <c r="O564" s="23">
        <v>1.8</v>
      </c>
      <c r="P564" s="23">
        <v>3.72</v>
      </c>
      <c r="Q564" s="23"/>
      <c r="R564" s="23">
        <v>5.52</v>
      </c>
      <c r="S564" s="24">
        <v>11.99</v>
      </c>
      <c r="T564" s="11">
        <v>1</v>
      </c>
      <c r="U564" s="11">
        <v>1</v>
      </c>
      <c r="V564" s="24">
        <v>11.99</v>
      </c>
      <c r="W564" s="24"/>
      <c r="X564" s="24">
        <v>11.99</v>
      </c>
      <c r="Y564" s="11" t="s">
        <v>60</v>
      </c>
      <c r="Z564" s="12" t="s">
        <v>45</v>
      </c>
      <c r="AA564" s="13">
        <v>836618</v>
      </c>
      <c r="AB564" s="13" t="s">
        <v>243</v>
      </c>
      <c r="AC564" s="8" t="s">
        <v>55</v>
      </c>
      <c r="AD564" s="14" t="s">
        <v>1866</v>
      </c>
      <c r="AE564" s="26">
        <v>11.99</v>
      </c>
      <c r="AF564" s="26">
        <v>1</v>
      </c>
      <c r="AG564" s="26">
        <f>IFERROR(AE564 * (1 - O564/X564) -AF564 - P564- Q564,"NA")</f>
        <v>5.47</v>
      </c>
      <c r="AH564" s="15">
        <f>IFERROR(AG564 /AE564,"NA")</f>
        <v>0.45621351125938</v>
      </c>
      <c r="AI564" s="17">
        <f>IFERROR(AG564/AF564,"NA")</f>
        <v>5.47</v>
      </c>
      <c r="AJ564" s="5" t="str">
        <f>IF(AH564="NA","NA",IF(AH564&lt;0,"&lt;00    Group",IF(AH564&lt;10%,"00-10% Group",(IF(AH564&lt;20%,"10-20%","20%+ Group")))))</f>
        <v>20%+ Group</v>
      </c>
      <c r="AK564" s="21"/>
      <c r="AL564" t="s">
        <v>47</v>
      </c>
    </row>
    <row r="565" spans="1:38">
      <c r="A565" s="2" t="s">
        <v>1559</v>
      </c>
      <c r="B565" s="5" t="s">
        <v>38</v>
      </c>
      <c r="C565" s="5" t="s">
        <v>39</v>
      </c>
      <c r="D565" s="6" t="s">
        <v>1867</v>
      </c>
      <c r="E565" s="8"/>
      <c r="F565" s="8"/>
      <c r="G565" s="8"/>
      <c r="H565" s="8"/>
      <c r="I565" s="8"/>
      <c r="J565" s="10" t="s">
        <v>41</v>
      </c>
      <c r="K565" s="10" t="s">
        <v>1868</v>
      </c>
      <c r="L565" s="10" t="s">
        <v>1869</v>
      </c>
      <c r="M565" s="10"/>
      <c r="N565" s="10" t="s">
        <v>44</v>
      </c>
      <c r="O565" s="23"/>
      <c r="P565" s="23"/>
      <c r="Q565" s="23"/>
      <c r="R565" s="23"/>
      <c r="S565" s="24"/>
      <c r="T565" s="11"/>
      <c r="U565" s="11"/>
      <c r="V565" s="24"/>
      <c r="W565" s="24"/>
      <c r="X565" s="24"/>
      <c r="Y565" s="11"/>
      <c r="Z565" s="12" t="s">
        <v>45</v>
      </c>
      <c r="AA565" s="13">
        <v>428817</v>
      </c>
      <c r="AB565" s="13">
        <v>65</v>
      </c>
      <c r="AC565" s="8"/>
      <c r="AD565" s="14"/>
      <c r="AE565" s="26"/>
      <c r="AF565" s="26">
        <v>1</v>
      </c>
      <c r="AG565" s="26" t="str">
        <f>IFERROR(AE565 * (1 - O565/X565) -AF565 - P565- Q565,"NA")</f>
        <v>NA</v>
      </c>
      <c r="AH565" s="15" t="str">
        <f>IFERROR(AG565 /AE565,"NA")</f>
        <v>NA</v>
      </c>
      <c r="AI565" s="17" t="str">
        <f>IFERROR(AG565/AF565,"NA")</f>
        <v>NA</v>
      </c>
      <c r="AJ565" s="5" t="str">
        <f>IF(AH565="NA","NA",IF(AH565&lt;0,"&lt;00    Group",IF(AH565&lt;10%,"00-10% Group",(IF(AH565&lt;20%,"10-20%","20%+ Group")))))</f>
        <v>NA</v>
      </c>
      <c r="AK565" s="21" t="s">
        <v>46</v>
      </c>
      <c r="AL565" t="s">
        <v>47</v>
      </c>
    </row>
    <row r="566" spans="1:38">
      <c r="A566" s="2" t="s">
        <v>1559</v>
      </c>
      <c r="B566" s="5" t="s">
        <v>38</v>
      </c>
      <c r="C566" s="5" t="s">
        <v>39</v>
      </c>
      <c r="D566" s="6" t="s">
        <v>1870</v>
      </c>
      <c r="E566" s="8">
        <v>1</v>
      </c>
      <c r="F566" s="8"/>
      <c r="G566" s="8"/>
      <c r="H566" s="8"/>
      <c r="I566" s="8">
        <v>0.22</v>
      </c>
      <c r="J566" s="10" t="s">
        <v>41</v>
      </c>
      <c r="K566" s="10" t="s">
        <v>1871</v>
      </c>
      <c r="L566" s="10" t="s">
        <v>1872</v>
      </c>
      <c r="M566" s="10"/>
      <c r="N566" s="10" t="s">
        <v>44</v>
      </c>
      <c r="O566" s="23"/>
      <c r="P566" s="23"/>
      <c r="Q566" s="23"/>
      <c r="R566" s="23"/>
      <c r="S566" s="24"/>
      <c r="T566" s="11"/>
      <c r="U566" s="11"/>
      <c r="V566" s="24"/>
      <c r="W566" s="24"/>
      <c r="X566" s="24"/>
      <c r="Y566" s="11"/>
      <c r="Z566" s="12"/>
      <c r="AA566" s="13"/>
      <c r="AB566" s="13" t="s">
        <v>115</v>
      </c>
      <c r="AC566" s="8"/>
      <c r="AD566" s="14"/>
      <c r="AE566" s="26"/>
      <c r="AF566" s="26">
        <v>1</v>
      </c>
      <c r="AG566" s="26" t="str">
        <f>IFERROR(AE566 * (1 - O566/X566) -AF566 - P566- Q566,"NA")</f>
        <v>NA</v>
      </c>
      <c r="AH566" s="15" t="str">
        <f>IFERROR(AG566 /AE566,"NA")</f>
        <v>NA</v>
      </c>
      <c r="AI566" s="17" t="str">
        <f>IFERROR(AG566/AF566,"NA")</f>
        <v>NA</v>
      </c>
      <c r="AJ566" s="5" t="str">
        <f>IF(AH566="NA","NA",IF(AH566&lt;0,"&lt;00    Group",IF(AH566&lt;10%,"00-10% Group",(IF(AH566&lt;20%,"10-20%","20%+ Group")))))</f>
        <v>NA</v>
      </c>
      <c r="AK566" s="21" t="s">
        <v>46</v>
      </c>
      <c r="AL566" t="s">
        <v>47</v>
      </c>
    </row>
    <row r="567" spans="1:38">
      <c r="A567" s="2" t="s">
        <v>1559</v>
      </c>
      <c r="B567" s="5" t="s">
        <v>38</v>
      </c>
      <c r="C567" s="5" t="s">
        <v>39</v>
      </c>
      <c r="D567" s="6" t="s">
        <v>1873</v>
      </c>
      <c r="E567" s="8"/>
      <c r="F567" s="8">
        <v>0.14</v>
      </c>
      <c r="G567" s="8">
        <v>0.63</v>
      </c>
      <c r="H567" s="8">
        <v>0.12</v>
      </c>
      <c r="I567" s="8">
        <v>0.37</v>
      </c>
      <c r="J567" s="10" t="s">
        <v>41</v>
      </c>
      <c r="K567" s="10" t="s">
        <v>1874</v>
      </c>
      <c r="L567" s="10" t="s">
        <v>1875</v>
      </c>
      <c r="M567" s="10"/>
      <c r="N567" s="10" t="s">
        <v>44</v>
      </c>
      <c r="O567" s="23">
        <v>1.95</v>
      </c>
      <c r="P567" s="23">
        <v>3.96</v>
      </c>
      <c r="Q567" s="23"/>
      <c r="R567" s="23">
        <v>5.91</v>
      </c>
      <c r="S567" s="24">
        <v>12.99</v>
      </c>
      <c r="T567" s="11">
        <v>1</v>
      </c>
      <c r="U567" s="11">
        <v>1</v>
      </c>
      <c r="V567" s="24">
        <v>12.99</v>
      </c>
      <c r="W567" s="24"/>
      <c r="X567" s="24">
        <v>12.99</v>
      </c>
      <c r="Y567" s="11" t="s">
        <v>60</v>
      </c>
      <c r="Z567" s="12" t="s">
        <v>45</v>
      </c>
      <c r="AA567" s="13">
        <v>934079</v>
      </c>
      <c r="AB567" s="13" t="s">
        <v>243</v>
      </c>
      <c r="AC567" s="8" t="s">
        <v>55</v>
      </c>
      <c r="AD567" s="14" t="s">
        <v>1876</v>
      </c>
      <c r="AE567" s="26">
        <v>12.99</v>
      </c>
      <c r="AF567" s="26">
        <v>1</v>
      </c>
      <c r="AG567" s="26">
        <f>IFERROR(AE567 * (1 - O567/X567) -AF567 - P567- Q567,"NA")</f>
        <v>6.08</v>
      </c>
      <c r="AH567" s="15">
        <f>IFERROR(AG567 /AE567,"NA")</f>
        <v>0.46805234795997</v>
      </c>
      <c r="AI567" s="17">
        <f>IFERROR(AG567/AF567,"NA")</f>
        <v>6.08</v>
      </c>
      <c r="AJ567" s="5" t="str">
        <f>IF(AH567="NA","NA",IF(AH567&lt;0,"&lt;00    Group",IF(AH567&lt;10%,"00-10% Group",(IF(AH567&lt;20%,"10-20%","20%+ Group")))))</f>
        <v>20%+ Group</v>
      </c>
      <c r="AK567" s="21"/>
      <c r="AL567" t="s">
        <v>47</v>
      </c>
    </row>
    <row r="568" spans="1:38">
      <c r="A568" s="2" t="s">
        <v>1559</v>
      </c>
      <c r="B568" s="5" t="s">
        <v>38</v>
      </c>
      <c r="C568" s="5" t="s">
        <v>39</v>
      </c>
      <c r="D568" s="6" t="s">
        <v>1877</v>
      </c>
      <c r="E568" s="8"/>
      <c r="F568" s="8"/>
      <c r="G568" s="8"/>
      <c r="H568" s="8"/>
      <c r="I568" s="8"/>
      <c r="J568" s="10" t="s">
        <v>41</v>
      </c>
      <c r="K568" s="10" t="s">
        <v>1878</v>
      </c>
      <c r="L568" s="10" t="s">
        <v>1879</v>
      </c>
      <c r="M568" s="10"/>
      <c r="N568" s="10" t="s">
        <v>44</v>
      </c>
      <c r="O568" s="23"/>
      <c r="P568" s="23"/>
      <c r="Q568" s="23"/>
      <c r="R568" s="23"/>
      <c r="S568" s="24"/>
      <c r="T568" s="11"/>
      <c r="U568" s="11"/>
      <c r="V568" s="24"/>
      <c r="W568" s="24"/>
      <c r="X568" s="24"/>
      <c r="Y568" s="11"/>
      <c r="Z568" s="12" t="s">
        <v>45</v>
      </c>
      <c r="AA568" s="13">
        <v>138892</v>
      </c>
      <c r="AB568" s="13">
        <v>65</v>
      </c>
      <c r="AC568" s="8"/>
      <c r="AD568" s="14"/>
      <c r="AE568" s="26"/>
      <c r="AF568" s="26">
        <v>1</v>
      </c>
      <c r="AG568" s="26" t="str">
        <f>IFERROR(AE568 * (1 - O568/X568) -AF568 - P568- Q568,"NA")</f>
        <v>NA</v>
      </c>
      <c r="AH568" s="15" t="str">
        <f>IFERROR(AG568 /AE568,"NA")</f>
        <v>NA</v>
      </c>
      <c r="AI568" s="17" t="str">
        <f>IFERROR(AG568/AF568,"NA")</f>
        <v>NA</v>
      </c>
      <c r="AJ568" s="5" t="str">
        <f>IF(AH568="NA","NA",IF(AH568&lt;0,"&lt;00    Group",IF(AH568&lt;10%,"00-10% Group",(IF(AH568&lt;20%,"10-20%","20%+ Group")))))</f>
        <v>NA</v>
      </c>
      <c r="AK568" s="21" t="s">
        <v>46</v>
      </c>
      <c r="AL568" t="s">
        <v>47</v>
      </c>
    </row>
    <row r="569" spans="1:38">
      <c r="A569" s="2" t="s">
        <v>1559</v>
      </c>
      <c r="B569" s="5" t="s">
        <v>38</v>
      </c>
      <c r="C569" s="5" t="s">
        <v>39</v>
      </c>
      <c r="D569" s="6" t="s">
        <v>1880</v>
      </c>
      <c r="E569" s="8"/>
      <c r="F569" s="8"/>
      <c r="G569" s="8"/>
      <c r="H569" s="8"/>
      <c r="I569" s="8">
        <v>0.24</v>
      </c>
      <c r="J569" s="10" t="s">
        <v>41</v>
      </c>
      <c r="K569" s="10" t="s">
        <v>1881</v>
      </c>
      <c r="L569" s="10" t="s">
        <v>1882</v>
      </c>
      <c r="M569" s="10"/>
      <c r="N569" s="10" t="s">
        <v>44</v>
      </c>
      <c r="O569" s="23">
        <v>1.8</v>
      </c>
      <c r="P569" s="23">
        <v>3.72</v>
      </c>
      <c r="Q569" s="23"/>
      <c r="R569" s="23">
        <v>5.52</v>
      </c>
      <c r="S569" s="24">
        <v>11.99</v>
      </c>
      <c r="T569" s="11">
        <v>1</v>
      </c>
      <c r="U569" s="11">
        <v>1</v>
      </c>
      <c r="V569" s="24">
        <v>11.99</v>
      </c>
      <c r="W569" s="24"/>
      <c r="X569" s="24">
        <v>11.99</v>
      </c>
      <c r="Y569" s="11" t="s">
        <v>60</v>
      </c>
      <c r="Z569" s="12" t="s">
        <v>45</v>
      </c>
      <c r="AA569" s="13">
        <v>376853</v>
      </c>
      <c r="AB569" s="13">
        <v>65</v>
      </c>
      <c r="AC569" s="8" t="s">
        <v>55</v>
      </c>
      <c r="AD569" s="14" t="s">
        <v>1883</v>
      </c>
      <c r="AE569" s="26">
        <v>11.99</v>
      </c>
      <c r="AF569" s="26">
        <v>1</v>
      </c>
      <c r="AG569" s="26">
        <f>IFERROR(AE569 * (1 - O569/X569) -AF569 - P569- Q569,"NA")</f>
        <v>5.47</v>
      </c>
      <c r="AH569" s="15">
        <f>IFERROR(AG569 /AE569,"NA")</f>
        <v>0.45621351125938</v>
      </c>
      <c r="AI569" s="17">
        <f>IFERROR(AG569/AF569,"NA")</f>
        <v>5.47</v>
      </c>
      <c r="AJ569" s="5" t="str">
        <f>IF(AH569="NA","NA",IF(AH569&lt;0,"&lt;00    Group",IF(AH569&lt;10%,"00-10% Group",(IF(AH569&lt;20%,"10-20%","20%+ Group")))))</f>
        <v>20%+ Group</v>
      </c>
      <c r="AK569" s="21"/>
      <c r="AL569" t="s">
        <v>47</v>
      </c>
    </row>
    <row r="570" spans="1:38">
      <c r="A570" s="2" t="s">
        <v>1559</v>
      </c>
      <c r="B570" s="5" t="s">
        <v>38</v>
      </c>
      <c r="C570" s="5" t="s">
        <v>39</v>
      </c>
      <c r="D570" s="6" t="s">
        <v>1884</v>
      </c>
      <c r="E570" s="8"/>
      <c r="F570" s="8"/>
      <c r="G570" s="8"/>
      <c r="H570" s="8"/>
      <c r="I570" s="8"/>
      <c r="J570" s="10" t="s">
        <v>41</v>
      </c>
      <c r="K570" s="10" t="s">
        <v>1885</v>
      </c>
      <c r="L570" s="10" t="s">
        <v>1886</v>
      </c>
      <c r="M570" s="10"/>
      <c r="N570" s="10" t="s">
        <v>50</v>
      </c>
      <c r="O570" s="23"/>
      <c r="P570" s="23"/>
      <c r="Q570" s="23"/>
      <c r="R570" s="23"/>
      <c r="S570" s="24">
        <v>29.69</v>
      </c>
      <c r="T570" s="11">
        <v>1</v>
      </c>
      <c r="U570" s="11">
        <v>1</v>
      </c>
      <c r="V570" s="24"/>
      <c r="W570" s="24">
        <v>29.69</v>
      </c>
      <c r="X570" s="24">
        <v>29.69</v>
      </c>
      <c r="Y570" s="11" t="s">
        <v>54</v>
      </c>
      <c r="Z570" s="12"/>
      <c r="AA570" s="13"/>
      <c r="AB570" s="13" t="s">
        <v>115</v>
      </c>
      <c r="AC570" s="8" t="s">
        <v>55</v>
      </c>
      <c r="AD570" s="14" t="s">
        <v>1887</v>
      </c>
      <c r="AE570" s="26">
        <v>29.69</v>
      </c>
      <c r="AF570" s="26">
        <v>1</v>
      </c>
      <c r="AG570" s="26">
        <f>IFERROR(AE570 * (1 - O570/X570) -AF570 - P570- Q570,"NA")</f>
        <v>28.69</v>
      </c>
      <c r="AH570" s="15">
        <f>IFERROR(AG570 /AE570,"NA")</f>
        <v>0.96631862579993</v>
      </c>
      <c r="AI570" s="17">
        <f>IFERROR(AG570/AF570,"NA")</f>
        <v>28.69</v>
      </c>
      <c r="AJ570" s="5" t="str">
        <f>IF(AH570="NA","NA",IF(AH570&lt;0,"&lt;00    Group",IF(AH570&lt;10%,"00-10% Group",(IF(AH570&lt;20%,"10-20%","20%+ Group")))))</f>
        <v>20%+ Group</v>
      </c>
      <c r="AK570" s="21"/>
      <c r="AL570" t="s">
        <v>47</v>
      </c>
    </row>
    <row r="571" spans="1:38">
      <c r="A571" s="2" t="s">
        <v>1559</v>
      </c>
      <c r="B571" s="5" t="s">
        <v>38</v>
      </c>
      <c r="C571" s="5" t="s">
        <v>39</v>
      </c>
      <c r="D571" s="6" t="s">
        <v>1880</v>
      </c>
      <c r="E571" s="8"/>
      <c r="F571" s="8"/>
      <c r="G571" s="8"/>
      <c r="H571" s="8"/>
      <c r="I571" s="8">
        <v>0.24</v>
      </c>
      <c r="J571" s="10" t="s">
        <v>41</v>
      </c>
      <c r="K571" s="10" t="s">
        <v>1881</v>
      </c>
      <c r="L571" s="10" t="s">
        <v>1882</v>
      </c>
      <c r="M571" s="10"/>
      <c r="N571" s="10" t="s">
        <v>44</v>
      </c>
      <c r="O571" s="23">
        <v>1.8</v>
      </c>
      <c r="P571" s="23">
        <v>3.72</v>
      </c>
      <c r="Q571" s="23"/>
      <c r="R571" s="23">
        <v>5.52</v>
      </c>
      <c r="S571" s="24">
        <v>11.99</v>
      </c>
      <c r="T571" s="11">
        <v>1</v>
      </c>
      <c r="U571" s="11">
        <v>1</v>
      </c>
      <c r="V571" s="24">
        <v>11.99</v>
      </c>
      <c r="W571" s="24"/>
      <c r="X571" s="24">
        <v>11.99</v>
      </c>
      <c r="Y571" s="11" t="s">
        <v>60</v>
      </c>
      <c r="Z571" s="12" t="s">
        <v>45</v>
      </c>
      <c r="AA571" s="13">
        <v>376853</v>
      </c>
      <c r="AB571" s="13">
        <v>65</v>
      </c>
      <c r="AC571" s="8" t="s">
        <v>55</v>
      </c>
      <c r="AD571" s="14" t="s">
        <v>1883</v>
      </c>
      <c r="AE571" s="26">
        <v>11.99</v>
      </c>
      <c r="AF571" s="26">
        <v>1</v>
      </c>
      <c r="AG571" s="26">
        <f>IFERROR(AE571 * (1 - O571/X571) -AF571 - P571- Q571,"NA")</f>
        <v>5.47</v>
      </c>
      <c r="AH571" s="15">
        <f>IFERROR(AG571 /AE571,"NA")</f>
        <v>0.45621351125938</v>
      </c>
      <c r="AI571" s="17">
        <f>IFERROR(AG571/AF571,"NA")</f>
        <v>5.47</v>
      </c>
      <c r="AJ571" s="5" t="str">
        <f>IF(AH571="NA","NA",IF(AH571&lt;0,"&lt;00    Group",IF(AH571&lt;10%,"00-10% Group",(IF(AH571&lt;20%,"10-20%","20%+ Group")))))</f>
        <v>20%+ Group</v>
      </c>
      <c r="AK571" s="21"/>
      <c r="AL571" t="s">
        <v>47</v>
      </c>
    </row>
    <row r="572" spans="1:38">
      <c r="A572" s="2" t="s">
        <v>1559</v>
      </c>
      <c r="B572" s="5" t="s">
        <v>38</v>
      </c>
      <c r="C572" s="5" t="s">
        <v>39</v>
      </c>
      <c r="D572" s="6" t="s">
        <v>1888</v>
      </c>
      <c r="E572" s="8">
        <v>1</v>
      </c>
      <c r="F572" s="8">
        <v>10</v>
      </c>
      <c r="G572" s="8">
        <v>1.25</v>
      </c>
      <c r="H572" s="8">
        <v>4.25</v>
      </c>
      <c r="I572" s="8">
        <v>0.49</v>
      </c>
      <c r="J572" s="10" t="s">
        <v>41</v>
      </c>
      <c r="K572" s="10" t="s">
        <v>1889</v>
      </c>
      <c r="L572" s="10" t="s">
        <v>1132</v>
      </c>
      <c r="M572" s="10" t="s">
        <v>1890</v>
      </c>
      <c r="N572" s="10" t="s">
        <v>44</v>
      </c>
      <c r="O572" s="23">
        <v>3.9</v>
      </c>
      <c r="P572" s="23">
        <v>5.4</v>
      </c>
      <c r="Q572" s="23"/>
      <c r="R572" s="23">
        <v>9.3</v>
      </c>
      <c r="S572" s="24"/>
      <c r="T572" s="11"/>
      <c r="U572" s="11">
        <v>1</v>
      </c>
      <c r="V572" s="24"/>
      <c r="W572" s="24">
        <v>25.98</v>
      </c>
      <c r="X572" s="24">
        <v>25.98</v>
      </c>
      <c r="Y572" s="11" t="s">
        <v>54</v>
      </c>
      <c r="Z572" s="12" t="s">
        <v>45</v>
      </c>
      <c r="AA572" s="13">
        <v>534043</v>
      </c>
      <c r="AB572" s="13" t="s">
        <v>243</v>
      </c>
      <c r="AC572" s="8" t="s">
        <v>207</v>
      </c>
      <c r="AD572" s="14" t="s">
        <v>1891</v>
      </c>
      <c r="AE572" s="26">
        <v>25.98</v>
      </c>
      <c r="AF572" s="26">
        <v>1</v>
      </c>
      <c r="AG572" s="26">
        <f>IFERROR(AE572 * (1 - O572/X572) -AF572 - P572- Q572,"NA")</f>
        <v>15.68</v>
      </c>
      <c r="AH572" s="15">
        <f>IFERROR(AG572 /AE572,"NA")</f>
        <v>0.60354118552733</v>
      </c>
      <c r="AI572" s="17">
        <f>IFERROR(AG572/AF572,"NA")</f>
        <v>15.68</v>
      </c>
      <c r="AJ572" s="5" t="str">
        <f>IF(AH572="NA","NA",IF(AH572&lt;0,"&lt;00    Group",IF(AH572&lt;10%,"00-10% Group",(IF(AH572&lt;20%,"10-20%","20%+ Group")))))</f>
        <v>20%+ Group</v>
      </c>
      <c r="AK572" s="21" t="s">
        <v>209</v>
      </c>
      <c r="AL572" t="s">
        <v>47</v>
      </c>
    </row>
    <row r="573" spans="1:38">
      <c r="A573" s="2" t="s">
        <v>1559</v>
      </c>
      <c r="B573" s="5" t="s">
        <v>38</v>
      </c>
      <c r="C573" s="5" t="s">
        <v>39</v>
      </c>
      <c r="D573" s="6" t="s">
        <v>1877</v>
      </c>
      <c r="E573" s="8"/>
      <c r="F573" s="8"/>
      <c r="G573" s="8"/>
      <c r="H573" s="8"/>
      <c r="I573" s="8"/>
      <c r="J573" s="10" t="s">
        <v>41</v>
      </c>
      <c r="K573" s="10" t="s">
        <v>1878</v>
      </c>
      <c r="L573" s="10" t="s">
        <v>1879</v>
      </c>
      <c r="M573" s="10"/>
      <c r="N573" s="10" t="s">
        <v>44</v>
      </c>
      <c r="O573" s="23"/>
      <c r="P573" s="23"/>
      <c r="Q573" s="23"/>
      <c r="R573" s="23"/>
      <c r="S573" s="24"/>
      <c r="T573" s="11"/>
      <c r="U573" s="11"/>
      <c r="V573" s="24"/>
      <c r="W573" s="24"/>
      <c r="X573" s="24"/>
      <c r="Y573" s="11"/>
      <c r="Z573" s="12" t="s">
        <v>45</v>
      </c>
      <c r="AA573" s="13">
        <v>138892</v>
      </c>
      <c r="AB573" s="13">
        <v>65</v>
      </c>
      <c r="AC573" s="8"/>
      <c r="AD573" s="14"/>
      <c r="AE573" s="26"/>
      <c r="AF573" s="26">
        <v>1</v>
      </c>
      <c r="AG573" s="26" t="str">
        <f>IFERROR(AE573 * (1 - O573/X573) -AF573 - P573- Q573,"NA")</f>
        <v>NA</v>
      </c>
      <c r="AH573" s="15" t="str">
        <f>IFERROR(AG573 /AE573,"NA")</f>
        <v>NA</v>
      </c>
      <c r="AI573" s="17" t="str">
        <f>IFERROR(AG573/AF573,"NA")</f>
        <v>NA</v>
      </c>
      <c r="AJ573" s="5" t="str">
        <f>IF(AH573="NA","NA",IF(AH573&lt;0,"&lt;00    Group",IF(AH573&lt;10%,"00-10% Group",(IF(AH573&lt;20%,"10-20%","20%+ Group")))))</f>
        <v>NA</v>
      </c>
      <c r="AK573" s="21" t="s">
        <v>46</v>
      </c>
      <c r="AL573" t="s">
        <v>47</v>
      </c>
    </row>
    <row r="574" spans="1:38">
      <c r="A574" s="2" t="s">
        <v>1559</v>
      </c>
      <c r="B574" s="5" t="s">
        <v>38</v>
      </c>
      <c r="C574" s="5" t="s">
        <v>39</v>
      </c>
      <c r="D574" s="6" t="s">
        <v>1892</v>
      </c>
      <c r="E574" s="8"/>
      <c r="F574" s="8">
        <v>1.02</v>
      </c>
      <c r="G574" s="8">
        <v>6.89</v>
      </c>
      <c r="H574" s="8">
        <v>1.89</v>
      </c>
      <c r="I574" s="8">
        <v>0.63</v>
      </c>
      <c r="J574" s="10" t="s">
        <v>41</v>
      </c>
      <c r="K574" s="10" t="s">
        <v>1893</v>
      </c>
      <c r="L574" s="10" t="s">
        <v>1894</v>
      </c>
      <c r="M574" s="10" t="s">
        <v>1895</v>
      </c>
      <c r="N574" s="10" t="s">
        <v>50</v>
      </c>
      <c r="O574" s="23">
        <v>4.36</v>
      </c>
      <c r="P574" s="23">
        <v>3.96</v>
      </c>
      <c r="Q574" s="23"/>
      <c r="R574" s="23">
        <v>8.32</v>
      </c>
      <c r="S574" s="24">
        <v>29.09</v>
      </c>
      <c r="T574" s="11">
        <v>1</v>
      </c>
      <c r="U574" s="11">
        <v>1</v>
      </c>
      <c r="V574" s="24"/>
      <c r="W574" s="24">
        <v>29.09</v>
      </c>
      <c r="X574" s="24">
        <v>29.09</v>
      </c>
      <c r="Y574" s="11" t="s">
        <v>54</v>
      </c>
      <c r="Z574" s="12"/>
      <c r="AA574" s="13"/>
      <c r="AB574" s="13" t="s">
        <v>115</v>
      </c>
      <c r="AC574" s="8" t="s">
        <v>55</v>
      </c>
      <c r="AD574" s="14"/>
      <c r="AE574" s="26">
        <v>29.09</v>
      </c>
      <c r="AF574" s="26">
        <v>1</v>
      </c>
      <c r="AG574" s="26">
        <f>IFERROR(AE574 * (1 - O574/X574) -AF574 - P574- Q574,"NA")</f>
        <v>19.77</v>
      </c>
      <c r="AH574" s="15">
        <f>IFERROR(AG574 /AE574,"NA")</f>
        <v>0.67961498796837</v>
      </c>
      <c r="AI574" s="17">
        <f>IFERROR(AG574/AF574,"NA")</f>
        <v>19.77</v>
      </c>
      <c r="AJ574" s="5" t="str">
        <f>IF(AH574="NA","NA",IF(AH574&lt;0,"&lt;00    Group",IF(AH574&lt;10%,"00-10% Group",(IF(AH574&lt;20%,"10-20%","20%+ Group")))))</f>
        <v>20%+ Group</v>
      </c>
      <c r="AK574" s="21"/>
      <c r="AL574" t="s">
        <v>47</v>
      </c>
    </row>
    <row r="575" spans="1:38">
      <c r="A575" s="2" t="s">
        <v>1559</v>
      </c>
      <c r="B575" s="5" t="s">
        <v>38</v>
      </c>
      <c r="C575" s="5" t="s">
        <v>39</v>
      </c>
      <c r="D575" s="6" t="s">
        <v>1896</v>
      </c>
      <c r="E575" s="8">
        <v>1</v>
      </c>
      <c r="F575" s="8"/>
      <c r="G575" s="8"/>
      <c r="H575" s="8"/>
      <c r="I575" s="8"/>
      <c r="J575" s="10" t="s">
        <v>1897</v>
      </c>
      <c r="K575" s="10" t="s">
        <v>1898</v>
      </c>
      <c r="L575" s="10" t="s">
        <v>1899</v>
      </c>
      <c r="M575" s="10"/>
      <c r="N575" s="10" t="s">
        <v>1900</v>
      </c>
      <c r="O575" s="23">
        <v>3.4</v>
      </c>
      <c r="P575" s="23">
        <v>4.43</v>
      </c>
      <c r="Q575" s="23"/>
      <c r="R575" s="23">
        <v>7.83</v>
      </c>
      <c r="S575" s="24">
        <v>19.99</v>
      </c>
      <c r="T575" s="11">
        <v>1</v>
      </c>
      <c r="U575" s="11">
        <v>1</v>
      </c>
      <c r="V575" s="24">
        <v>19.99</v>
      </c>
      <c r="W575" s="24"/>
      <c r="X575" s="24">
        <v>19.99</v>
      </c>
      <c r="Y575" s="11" t="s">
        <v>60</v>
      </c>
      <c r="Z575" s="12"/>
      <c r="AA575" s="13"/>
      <c r="AB575" s="13" t="s">
        <v>115</v>
      </c>
      <c r="AC575" s="8" t="s">
        <v>55</v>
      </c>
      <c r="AD575" s="14"/>
      <c r="AE575" s="26">
        <v>19.99</v>
      </c>
      <c r="AF575" s="26">
        <v>1</v>
      </c>
      <c r="AG575" s="26">
        <f>IFERROR(AE575 * (1 - O575/X575) -AF575 - P575- Q575,"NA")</f>
        <v>11.16</v>
      </c>
      <c r="AH575" s="15">
        <f>IFERROR(AG575 /AE575,"NA")</f>
        <v>0.55827913956978</v>
      </c>
      <c r="AI575" s="17">
        <f>IFERROR(AG575/AF575,"NA")</f>
        <v>11.16</v>
      </c>
      <c r="AJ575" s="5" t="str">
        <f>IF(AH575="NA","NA",IF(AH575&lt;0,"&lt;00    Group",IF(AH575&lt;10%,"00-10% Group",(IF(AH575&lt;20%,"10-20%","20%+ Group")))))</f>
        <v>20%+ Group</v>
      </c>
      <c r="AK575" s="21"/>
      <c r="AL575" t="s">
        <v>47</v>
      </c>
    </row>
    <row r="576" spans="1:38">
      <c r="A576" s="2" t="s">
        <v>1559</v>
      </c>
      <c r="B576" s="5" t="s">
        <v>38</v>
      </c>
      <c r="C576" s="5" t="s">
        <v>39</v>
      </c>
      <c r="D576" s="6" t="s">
        <v>1896</v>
      </c>
      <c r="E576" s="8">
        <v>1</v>
      </c>
      <c r="F576" s="8"/>
      <c r="G576" s="8"/>
      <c r="H576" s="8"/>
      <c r="I576" s="8"/>
      <c r="J576" s="10" t="s">
        <v>1897</v>
      </c>
      <c r="K576" s="10" t="s">
        <v>1898</v>
      </c>
      <c r="L576" s="10" t="s">
        <v>1899</v>
      </c>
      <c r="M576" s="10"/>
      <c r="N576" s="10" t="s">
        <v>1900</v>
      </c>
      <c r="O576" s="23">
        <v>3.4</v>
      </c>
      <c r="P576" s="23">
        <v>4.43</v>
      </c>
      <c r="Q576" s="23"/>
      <c r="R576" s="23">
        <v>7.83</v>
      </c>
      <c r="S576" s="24">
        <v>19.99</v>
      </c>
      <c r="T576" s="11">
        <v>1</v>
      </c>
      <c r="U576" s="11">
        <v>1</v>
      </c>
      <c r="V576" s="24">
        <v>19.99</v>
      </c>
      <c r="W576" s="24"/>
      <c r="X576" s="24">
        <v>19.99</v>
      </c>
      <c r="Y576" s="11" t="s">
        <v>60</v>
      </c>
      <c r="Z576" s="12"/>
      <c r="AA576" s="13"/>
      <c r="AB576" s="13" t="s">
        <v>115</v>
      </c>
      <c r="AC576" s="8" t="s">
        <v>55</v>
      </c>
      <c r="AD576" s="14"/>
      <c r="AE576" s="26">
        <v>19.99</v>
      </c>
      <c r="AF576" s="26">
        <v>1</v>
      </c>
      <c r="AG576" s="26">
        <f>IFERROR(AE576 * (1 - O576/X576) -AF576 - P576- Q576,"NA")</f>
        <v>11.16</v>
      </c>
      <c r="AH576" s="15">
        <f>IFERROR(AG576 /AE576,"NA")</f>
        <v>0.55827913956978</v>
      </c>
      <c r="AI576" s="17">
        <f>IFERROR(AG576/AF576,"NA")</f>
        <v>11.16</v>
      </c>
      <c r="AJ576" s="5" t="str">
        <f>IF(AH576="NA","NA",IF(AH576&lt;0,"&lt;00    Group",IF(AH576&lt;10%,"00-10% Group",(IF(AH576&lt;20%,"10-20%","20%+ Group")))))</f>
        <v>20%+ Group</v>
      </c>
      <c r="AK576" s="21"/>
      <c r="AL576" t="s">
        <v>47</v>
      </c>
    </row>
    <row r="577" spans="1:38">
      <c r="A577" s="2" t="s">
        <v>1559</v>
      </c>
      <c r="B577" s="5" t="s">
        <v>38</v>
      </c>
      <c r="C577" s="5" t="s">
        <v>39</v>
      </c>
      <c r="D577" s="6" t="s">
        <v>1901</v>
      </c>
      <c r="E577" s="8"/>
      <c r="F577" s="8"/>
      <c r="G577" s="8"/>
      <c r="H577" s="8"/>
      <c r="I577" s="8"/>
      <c r="J577" s="10" t="s">
        <v>41</v>
      </c>
      <c r="K577" s="10" t="s">
        <v>1902</v>
      </c>
      <c r="L577" s="10" t="s">
        <v>1781</v>
      </c>
      <c r="M577" s="10" t="s">
        <v>1903</v>
      </c>
      <c r="N577" s="10" t="s">
        <v>44</v>
      </c>
      <c r="O577" s="23"/>
      <c r="P577" s="23"/>
      <c r="Q577" s="23"/>
      <c r="R577" s="23"/>
      <c r="S577" s="24">
        <v>4.98</v>
      </c>
      <c r="T577" s="11">
        <v>3</v>
      </c>
      <c r="U577" s="11">
        <v>3</v>
      </c>
      <c r="V577" s="24"/>
      <c r="W577" s="24">
        <v>1.99</v>
      </c>
      <c r="X577" s="24">
        <v>4.98</v>
      </c>
      <c r="Y577" s="11" t="s">
        <v>54</v>
      </c>
      <c r="Z577" s="12" t="s">
        <v>45</v>
      </c>
      <c r="AA577" s="13">
        <v>180971</v>
      </c>
      <c r="AB577" s="13">
        <v>65</v>
      </c>
      <c r="AC577" s="8" t="s">
        <v>55</v>
      </c>
      <c r="AD577" s="14" t="s">
        <v>1904</v>
      </c>
      <c r="AE577" s="26">
        <v>4.98</v>
      </c>
      <c r="AF577" s="26">
        <v>1</v>
      </c>
      <c r="AG577" s="26">
        <f>IFERROR(AE577 * (1 - O577/X577) -AF577 - P577- Q577,"NA")</f>
        <v>3.98</v>
      </c>
      <c r="AH577" s="15">
        <f>IFERROR(AG577 /AE577,"NA")</f>
        <v>0.79919678714859</v>
      </c>
      <c r="AI577" s="17">
        <f>IFERROR(AG577/AF577,"NA")</f>
        <v>3.98</v>
      </c>
      <c r="AJ577" s="5" t="str">
        <f>IF(AH577="NA","NA",IF(AH577&lt;0,"&lt;00    Group",IF(AH577&lt;10%,"00-10% Group",(IF(AH577&lt;20%,"10-20%","20%+ Group")))))</f>
        <v>20%+ Group</v>
      </c>
      <c r="AK577" s="21"/>
      <c r="AL577" t="s">
        <v>47</v>
      </c>
    </row>
    <row r="578" spans="1:38">
      <c r="A578" s="2" t="s">
        <v>1559</v>
      </c>
      <c r="B578" s="5" t="s">
        <v>38</v>
      </c>
      <c r="C578" s="5" t="s">
        <v>39</v>
      </c>
      <c r="D578" s="6" t="s">
        <v>1905</v>
      </c>
      <c r="E578" s="8"/>
      <c r="F578" s="8"/>
      <c r="G578" s="8"/>
      <c r="H578" s="8"/>
      <c r="I578" s="8"/>
      <c r="J578" s="10" t="s">
        <v>354</v>
      </c>
      <c r="K578" s="10" t="s">
        <v>1906</v>
      </c>
      <c r="L578" s="10" t="s">
        <v>1907</v>
      </c>
      <c r="M578" s="10"/>
      <c r="N578" s="10" t="s">
        <v>44</v>
      </c>
      <c r="O578" s="23"/>
      <c r="P578" s="23"/>
      <c r="Q578" s="23"/>
      <c r="R578" s="23"/>
      <c r="S578" s="24"/>
      <c r="T578" s="11"/>
      <c r="U578" s="11"/>
      <c r="V578" s="24"/>
      <c r="W578" s="24"/>
      <c r="X578" s="24"/>
      <c r="Y578" s="11"/>
      <c r="Z578" s="12" t="s">
        <v>45</v>
      </c>
      <c r="AA578" s="13">
        <v>9374</v>
      </c>
      <c r="AB578" s="13">
        <v>691</v>
      </c>
      <c r="AC578" s="8"/>
      <c r="AD578" s="14"/>
      <c r="AE578" s="26"/>
      <c r="AF578" s="26">
        <v>1</v>
      </c>
      <c r="AG578" s="26" t="str">
        <f>IFERROR(AE578 * (1 - O578/X578) -AF578 - P578- Q578,"NA")</f>
        <v>NA</v>
      </c>
      <c r="AH578" s="15" t="str">
        <f>IFERROR(AG578 /AE578,"NA")</f>
        <v>NA</v>
      </c>
      <c r="AI578" s="17" t="str">
        <f>IFERROR(AG578/AF578,"NA")</f>
        <v>NA</v>
      </c>
      <c r="AJ578" s="5" t="str">
        <f>IF(AH578="NA","NA",IF(AH578&lt;0,"&lt;00    Group",IF(AH578&lt;10%,"00-10% Group",(IF(AH578&lt;20%,"10-20%","20%+ Group")))))</f>
        <v>NA</v>
      </c>
      <c r="AK578" s="21" t="s">
        <v>46</v>
      </c>
      <c r="AL578" t="s">
        <v>47</v>
      </c>
    </row>
    <row r="579" spans="1:38">
      <c r="A579" s="2" t="s">
        <v>1559</v>
      </c>
      <c r="B579" s="5" t="s">
        <v>38</v>
      </c>
      <c r="C579" s="5" t="s">
        <v>39</v>
      </c>
      <c r="D579" s="6" t="s">
        <v>1908</v>
      </c>
      <c r="E579" s="8">
        <v>1</v>
      </c>
      <c r="F579" s="8">
        <v>1</v>
      </c>
      <c r="G579" s="8">
        <v>1</v>
      </c>
      <c r="H579" s="8">
        <v>1.7</v>
      </c>
      <c r="I579" s="8">
        <v>0.9</v>
      </c>
      <c r="J579" s="10" t="s">
        <v>238</v>
      </c>
      <c r="K579" s="10" t="s">
        <v>1909</v>
      </c>
      <c r="L579" s="10" t="s">
        <v>240</v>
      </c>
      <c r="M579" s="10" t="s">
        <v>1910</v>
      </c>
      <c r="N579" s="10" t="s">
        <v>241</v>
      </c>
      <c r="O579" s="23">
        <v>1.98</v>
      </c>
      <c r="P579" s="23">
        <v>4.75</v>
      </c>
      <c r="Q579" s="23">
        <v>1.8</v>
      </c>
      <c r="R579" s="23">
        <v>8.53</v>
      </c>
      <c r="S579" s="24">
        <v>13.21</v>
      </c>
      <c r="T579" s="11">
        <v>8</v>
      </c>
      <c r="U579" s="11">
        <v>5</v>
      </c>
      <c r="V579" s="24">
        <v>9.95</v>
      </c>
      <c r="W579" s="24">
        <v>13.21</v>
      </c>
      <c r="X579" s="24">
        <v>13.21</v>
      </c>
      <c r="Y579" s="11" t="s">
        <v>60</v>
      </c>
      <c r="Z579" s="12" t="s">
        <v>242</v>
      </c>
      <c r="AA579" s="13">
        <v>2198724</v>
      </c>
      <c r="AB579" s="13" t="s">
        <v>243</v>
      </c>
      <c r="AC579" s="8" t="s">
        <v>55</v>
      </c>
      <c r="AD579" s="14" t="s">
        <v>1911</v>
      </c>
      <c r="AE579" s="26">
        <v>13.21</v>
      </c>
      <c r="AF579" s="26">
        <v>1</v>
      </c>
      <c r="AG579" s="26">
        <f>IFERROR(AE579 * (1 - O579/X579) -AF579 - P579- Q579,"NA")</f>
        <v>3.68</v>
      </c>
      <c r="AH579" s="15">
        <f>IFERROR(AG579 /AE579,"NA")</f>
        <v>0.27857683573051</v>
      </c>
      <c r="AI579" s="17">
        <f>IFERROR(AG579/AF579,"NA")</f>
        <v>3.68</v>
      </c>
      <c r="AJ579" s="5" t="str">
        <f>IF(AH579="NA","NA",IF(AH579&lt;0,"&lt;00    Group",IF(AH579&lt;10%,"00-10% Group",(IF(AH579&lt;20%,"10-20%","20%+ Group")))))</f>
        <v>20%+ Group</v>
      </c>
      <c r="AK579" s="21"/>
      <c r="AL579" t="s">
        <v>47</v>
      </c>
    </row>
    <row r="580" spans="1:38">
      <c r="A580" s="2" t="s">
        <v>1559</v>
      </c>
      <c r="B580" s="5" t="s">
        <v>38</v>
      </c>
      <c r="C580" s="5" t="s">
        <v>39</v>
      </c>
      <c r="D580" s="6" t="s">
        <v>1912</v>
      </c>
      <c r="E580" s="8"/>
      <c r="F580" s="8"/>
      <c r="G580" s="8"/>
      <c r="H580" s="8"/>
      <c r="I580" s="8"/>
      <c r="J580" s="10" t="s">
        <v>948</v>
      </c>
      <c r="K580" s="10" t="s">
        <v>1913</v>
      </c>
      <c r="L580" s="10" t="s">
        <v>1914</v>
      </c>
      <c r="M580" s="10"/>
      <c r="N580" s="10" t="s">
        <v>44</v>
      </c>
      <c r="O580" s="23"/>
      <c r="P580" s="23"/>
      <c r="Q580" s="23"/>
      <c r="R580" s="23"/>
      <c r="S580" s="24"/>
      <c r="T580" s="11"/>
      <c r="U580" s="11"/>
      <c r="V580" s="24"/>
      <c r="W580" s="24"/>
      <c r="X580" s="24"/>
      <c r="Y580" s="11"/>
      <c r="Z580" s="12" t="s">
        <v>45</v>
      </c>
      <c r="AA580" s="13">
        <v>168608</v>
      </c>
      <c r="AB580" s="13">
        <v>65</v>
      </c>
      <c r="AC580" s="8"/>
      <c r="AD580" s="14"/>
      <c r="AE580" s="26"/>
      <c r="AF580" s="26">
        <v>1</v>
      </c>
      <c r="AG580" s="26" t="str">
        <f>IFERROR(AE580 * (1 - O580/X580) -AF580 - P580- Q580,"NA")</f>
        <v>NA</v>
      </c>
      <c r="AH580" s="15" t="str">
        <f>IFERROR(AG580 /AE580,"NA")</f>
        <v>NA</v>
      </c>
      <c r="AI580" s="17" t="str">
        <f>IFERROR(AG580/AF580,"NA")</f>
        <v>NA</v>
      </c>
      <c r="AJ580" s="5" t="str">
        <f>IF(AH580="NA","NA",IF(AH580&lt;0,"&lt;00    Group",IF(AH580&lt;10%,"00-10% Group",(IF(AH580&lt;20%,"10-20%","20%+ Group")))))</f>
        <v>NA</v>
      </c>
      <c r="AK580" s="21" t="s">
        <v>46</v>
      </c>
      <c r="AL580" t="s">
        <v>47</v>
      </c>
    </row>
    <row r="581" spans="1:38">
      <c r="A581" s="2" t="s">
        <v>1559</v>
      </c>
      <c r="B581" s="5" t="s">
        <v>38</v>
      </c>
      <c r="C581" s="5" t="s">
        <v>39</v>
      </c>
      <c r="D581" s="6" t="s">
        <v>1915</v>
      </c>
      <c r="E581" s="8"/>
      <c r="F581" s="8"/>
      <c r="G581" s="8"/>
      <c r="H581" s="8"/>
      <c r="I581" s="8"/>
      <c r="J581" s="10" t="s">
        <v>506</v>
      </c>
      <c r="K581" s="10" t="s">
        <v>1916</v>
      </c>
      <c r="L581" s="10" t="s">
        <v>1917</v>
      </c>
      <c r="M581" s="10" t="s">
        <v>1918</v>
      </c>
      <c r="N581" s="10" t="s">
        <v>44</v>
      </c>
      <c r="O581" s="23"/>
      <c r="P581" s="23"/>
      <c r="Q581" s="23"/>
      <c r="R581" s="23"/>
      <c r="S581" s="24"/>
      <c r="T581" s="11"/>
      <c r="U581" s="11"/>
      <c r="V581" s="24"/>
      <c r="W581" s="24"/>
      <c r="X581" s="24"/>
      <c r="Y581" s="11"/>
      <c r="Z581" s="12" t="s">
        <v>45</v>
      </c>
      <c r="AA581" s="13">
        <v>151711</v>
      </c>
      <c r="AB581" s="13">
        <v>65</v>
      </c>
      <c r="AC581" s="8"/>
      <c r="AD581" s="14"/>
      <c r="AE581" s="26"/>
      <c r="AF581" s="26">
        <v>1</v>
      </c>
      <c r="AG581" s="26" t="str">
        <f>IFERROR(AE581 * (1 - O581/X581) -AF581 - P581- Q581,"NA")</f>
        <v>NA</v>
      </c>
      <c r="AH581" s="15" t="str">
        <f>IFERROR(AG581 /AE581,"NA")</f>
        <v>NA</v>
      </c>
      <c r="AI581" s="17" t="str">
        <f>IFERROR(AG581/AF581,"NA")</f>
        <v>NA</v>
      </c>
      <c r="AJ581" s="5" t="str">
        <f>IF(AH581="NA","NA",IF(AH581&lt;0,"&lt;00    Group",IF(AH581&lt;10%,"00-10% Group",(IF(AH581&lt;20%,"10-20%","20%+ Group")))))</f>
        <v>NA</v>
      </c>
      <c r="AK581" s="21" t="s">
        <v>46</v>
      </c>
      <c r="AL581" t="s">
        <v>47</v>
      </c>
    </row>
    <row r="582" spans="1:38">
      <c r="A582" s="2" t="s">
        <v>1559</v>
      </c>
      <c r="B582" s="5" t="s">
        <v>38</v>
      </c>
      <c r="C582" s="5" t="s">
        <v>39</v>
      </c>
      <c r="D582" s="6" t="s">
        <v>1919</v>
      </c>
      <c r="E582" s="8"/>
      <c r="F582" s="8"/>
      <c r="G582" s="8"/>
      <c r="H582" s="8"/>
      <c r="I582" s="8">
        <v>0.13</v>
      </c>
      <c r="J582" s="10" t="s">
        <v>41</v>
      </c>
      <c r="K582" s="10" t="s">
        <v>1920</v>
      </c>
      <c r="L582" s="10" t="s">
        <v>1921</v>
      </c>
      <c r="M582" s="10"/>
      <c r="N582" s="10" t="s">
        <v>50</v>
      </c>
      <c r="O582" s="23">
        <v>4.65</v>
      </c>
      <c r="P582" s="23">
        <v>6.08</v>
      </c>
      <c r="Q582" s="23"/>
      <c r="R582" s="23">
        <v>10.73</v>
      </c>
      <c r="S582" s="24"/>
      <c r="T582" s="11"/>
      <c r="U582" s="11"/>
      <c r="V582" s="24"/>
      <c r="W582" s="24">
        <v>30.99</v>
      </c>
      <c r="X582" s="24">
        <v>30.99</v>
      </c>
      <c r="Y582" s="11" t="s">
        <v>54</v>
      </c>
      <c r="Z582" s="12"/>
      <c r="AA582" s="13"/>
      <c r="AB582" s="13" t="s">
        <v>115</v>
      </c>
      <c r="AC582" s="8" t="s">
        <v>207</v>
      </c>
      <c r="AD582" s="14" t="s">
        <v>1922</v>
      </c>
      <c r="AE582" s="26">
        <v>30.99</v>
      </c>
      <c r="AF582" s="26">
        <v>1</v>
      </c>
      <c r="AG582" s="26">
        <f>IFERROR(AE582 * (1 - O582/X582) -AF582 - P582- Q582,"NA")</f>
        <v>19.26</v>
      </c>
      <c r="AH582" s="15">
        <f>IFERROR(AG582 /AE582,"NA")</f>
        <v>0.621490803485</v>
      </c>
      <c r="AI582" s="17">
        <f>IFERROR(AG582/AF582,"NA")</f>
        <v>19.26</v>
      </c>
      <c r="AJ582" s="5" t="str">
        <f>IF(AH582="NA","NA",IF(AH582&lt;0,"&lt;00    Group",IF(AH582&lt;10%,"00-10% Group",(IF(AH582&lt;20%,"10-20%","20%+ Group")))))</f>
        <v>20%+ Group</v>
      </c>
      <c r="AK582" s="21" t="s">
        <v>46</v>
      </c>
      <c r="AL582" t="s">
        <v>47</v>
      </c>
    </row>
    <row r="583" spans="1:38">
      <c r="A583" s="2" t="s">
        <v>1559</v>
      </c>
      <c r="B583" s="5" t="s">
        <v>38</v>
      </c>
      <c r="C583" s="5" t="s">
        <v>39</v>
      </c>
      <c r="D583" s="6" t="s">
        <v>1923</v>
      </c>
      <c r="E583" s="8"/>
      <c r="F583" s="8"/>
      <c r="G583" s="8"/>
      <c r="H583" s="8"/>
      <c r="I583" s="8"/>
      <c r="J583" s="10" t="s">
        <v>41</v>
      </c>
      <c r="K583" s="10" t="s">
        <v>1924</v>
      </c>
      <c r="L583" s="10" t="s">
        <v>261</v>
      </c>
      <c r="M583" s="10"/>
      <c r="N583" s="10" t="s">
        <v>44</v>
      </c>
      <c r="O583" s="23"/>
      <c r="P583" s="23"/>
      <c r="Q583" s="23"/>
      <c r="R583" s="23"/>
      <c r="S583" s="24">
        <v>10.5</v>
      </c>
      <c r="T583" s="11">
        <v>2</v>
      </c>
      <c r="U583" s="11">
        <v>2</v>
      </c>
      <c r="V583" s="24"/>
      <c r="W583" s="24">
        <v>10.5</v>
      </c>
      <c r="X583" s="24">
        <v>10.5</v>
      </c>
      <c r="Y583" s="11" t="s">
        <v>54</v>
      </c>
      <c r="Z583" s="12" t="s">
        <v>45</v>
      </c>
      <c r="AA583" s="13">
        <v>265203</v>
      </c>
      <c r="AB583" s="13">
        <v>65</v>
      </c>
      <c r="AC583" s="8" t="s">
        <v>55</v>
      </c>
      <c r="AD583" s="14" t="s">
        <v>1925</v>
      </c>
      <c r="AE583" s="26">
        <v>10.5</v>
      </c>
      <c r="AF583" s="26">
        <v>1</v>
      </c>
      <c r="AG583" s="26">
        <f>IFERROR(AE583 * (1 - O583/X583) -AF583 - P583- Q583,"NA")</f>
        <v>9.5</v>
      </c>
      <c r="AH583" s="15">
        <f>IFERROR(AG583 /AE583,"NA")</f>
        <v>0.9047619047619</v>
      </c>
      <c r="AI583" s="17">
        <f>IFERROR(AG583/AF583,"NA")</f>
        <v>9.5</v>
      </c>
      <c r="AJ583" s="5" t="str">
        <f>IF(AH583="NA","NA",IF(AH583&lt;0,"&lt;00    Group",IF(AH583&lt;10%,"00-10% Group",(IF(AH583&lt;20%,"10-20%","20%+ Group")))))</f>
        <v>20%+ Group</v>
      </c>
      <c r="AK583" s="21"/>
      <c r="AL583" t="s">
        <v>47</v>
      </c>
    </row>
    <row r="584" spans="1:38">
      <c r="A584" s="2" t="s">
        <v>1559</v>
      </c>
      <c r="B584" s="5" t="s">
        <v>38</v>
      </c>
      <c r="C584" s="5" t="s">
        <v>39</v>
      </c>
      <c r="D584" s="6" t="s">
        <v>1912</v>
      </c>
      <c r="E584" s="8"/>
      <c r="F584" s="8"/>
      <c r="G584" s="8"/>
      <c r="H584" s="8"/>
      <c r="I584" s="8"/>
      <c r="J584" s="10" t="s">
        <v>948</v>
      </c>
      <c r="K584" s="10" t="s">
        <v>1913</v>
      </c>
      <c r="L584" s="10" t="s">
        <v>1914</v>
      </c>
      <c r="M584" s="10"/>
      <c r="N584" s="10" t="s">
        <v>44</v>
      </c>
      <c r="O584" s="23"/>
      <c r="P584" s="23"/>
      <c r="Q584" s="23"/>
      <c r="R584" s="23"/>
      <c r="S584" s="24"/>
      <c r="T584" s="11"/>
      <c r="U584" s="11"/>
      <c r="V584" s="24"/>
      <c r="W584" s="24"/>
      <c r="X584" s="24"/>
      <c r="Y584" s="11"/>
      <c r="Z584" s="12" t="s">
        <v>45</v>
      </c>
      <c r="AA584" s="13">
        <v>168608</v>
      </c>
      <c r="AB584" s="13">
        <v>65</v>
      </c>
      <c r="AC584" s="8"/>
      <c r="AD584" s="14"/>
      <c r="AE584" s="26"/>
      <c r="AF584" s="26">
        <v>1</v>
      </c>
      <c r="AG584" s="26" t="str">
        <f>IFERROR(AE584 * (1 - O584/X584) -AF584 - P584- Q584,"NA")</f>
        <v>NA</v>
      </c>
      <c r="AH584" s="15" t="str">
        <f>IFERROR(AG584 /AE584,"NA")</f>
        <v>NA</v>
      </c>
      <c r="AI584" s="17" t="str">
        <f>IFERROR(AG584/AF584,"NA")</f>
        <v>NA</v>
      </c>
      <c r="AJ584" s="5" t="str">
        <f>IF(AH584="NA","NA",IF(AH584&lt;0,"&lt;00    Group",IF(AH584&lt;10%,"00-10% Group",(IF(AH584&lt;20%,"10-20%","20%+ Group")))))</f>
        <v>NA</v>
      </c>
      <c r="AK584" s="21" t="s">
        <v>46</v>
      </c>
      <c r="AL584" t="s">
        <v>47</v>
      </c>
    </row>
    <row r="585" spans="1:38">
      <c r="A585" s="2" t="s">
        <v>1559</v>
      </c>
      <c r="B585" s="5" t="s">
        <v>38</v>
      </c>
      <c r="C585" s="5" t="s">
        <v>39</v>
      </c>
      <c r="D585" s="6" t="s">
        <v>1926</v>
      </c>
      <c r="E585" s="8"/>
      <c r="F585" s="8"/>
      <c r="G585" s="8"/>
      <c r="H585" s="8"/>
      <c r="I585" s="8"/>
      <c r="J585" s="10" t="s">
        <v>354</v>
      </c>
      <c r="K585" s="10" t="s">
        <v>1927</v>
      </c>
      <c r="L585" s="10" t="s">
        <v>1928</v>
      </c>
      <c r="M585" s="10"/>
      <c r="N585" s="10" t="s">
        <v>44</v>
      </c>
      <c r="O585" s="23"/>
      <c r="P585" s="23"/>
      <c r="Q585" s="23"/>
      <c r="R585" s="23"/>
      <c r="S585" s="24"/>
      <c r="T585" s="11"/>
      <c r="U585" s="11"/>
      <c r="V585" s="24"/>
      <c r="W585" s="24"/>
      <c r="X585" s="24"/>
      <c r="Y585" s="11"/>
      <c r="Z585" s="12" t="s">
        <v>45</v>
      </c>
      <c r="AA585" s="13">
        <v>7096</v>
      </c>
      <c r="AB585" s="13">
        <v>886</v>
      </c>
      <c r="AC585" s="8"/>
      <c r="AD585" s="14"/>
      <c r="AE585" s="26"/>
      <c r="AF585" s="26">
        <v>1</v>
      </c>
      <c r="AG585" s="26" t="str">
        <f>IFERROR(AE585 * (1 - O585/X585) -AF585 - P585- Q585,"NA")</f>
        <v>NA</v>
      </c>
      <c r="AH585" s="15" t="str">
        <f>IFERROR(AG585 /AE585,"NA")</f>
        <v>NA</v>
      </c>
      <c r="AI585" s="17" t="str">
        <f>IFERROR(AG585/AF585,"NA")</f>
        <v>NA</v>
      </c>
      <c r="AJ585" s="5" t="str">
        <f>IF(AH585="NA","NA",IF(AH585&lt;0,"&lt;00    Group",IF(AH585&lt;10%,"00-10% Group",(IF(AH585&lt;20%,"10-20%","20%+ Group")))))</f>
        <v>NA</v>
      </c>
      <c r="AK585" s="21" t="s">
        <v>46</v>
      </c>
      <c r="AL585" t="s">
        <v>47</v>
      </c>
    </row>
    <row r="586" spans="1:38">
      <c r="A586" s="2" t="s">
        <v>1559</v>
      </c>
      <c r="B586" s="5" t="s">
        <v>38</v>
      </c>
      <c r="C586" s="5" t="s">
        <v>39</v>
      </c>
      <c r="D586" s="6" t="s">
        <v>1929</v>
      </c>
      <c r="E586" s="8"/>
      <c r="F586" s="8"/>
      <c r="G586" s="8"/>
      <c r="H586" s="8"/>
      <c r="I586" s="8"/>
      <c r="J586" s="10" t="s">
        <v>41</v>
      </c>
      <c r="K586" s="10" t="s">
        <v>1930</v>
      </c>
      <c r="L586" s="10" t="s">
        <v>1635</v>
      </c>
      <c r="M586" s="10"/>
      <c r="N586" s="10" t="s">
        <v>50</v>
      </c>
      <c r="O586" s="23"/>
      <c r="P586" s="23"/>
      <c r="Q586" s="23"/>
      <c r="R586" s="23"/>
      <c r="S586" s="24">
        <v>13.97</v>
      </c>
      <c r="T586" s="11">
        <v>1</v>
      </c>
      <c r="U586" s="11">
        <v>1</v>
      </c>
      <c r="V586" s="24"/>
      <c r="W586" s="24">
        <v>2.99</v>
      </c>
      <c r="X586" s="24">
        <v>13.97</v>
      </c>
      <c r="Y586" s="11" t="s">
        <v>54</v>
      </c>
      <c r="Z586" s="12"/>
      <c r="AA586" s="13"/>
      <c r="AB586" s="13" t="s">
        <v>115</v>
      </c>
      <c r="AC586" s="8" t="s">
        <v>55</v>
      </c>
      <c r="AD586" s="14" t="s">
        <v>1931</v>
      </c>
      <c r="AE586" s="26">
        <v>13.97</v>
      </c>
      <c r="AF586" s="26">
        <v>1</v>
      </c>
      <c r="AG586" s="26">
        <f>IFERROR(AE586 * (1 - O586/X586) -AF586 - P586- Q586,"NA")</f>
        <v>12.97</v>
      </c>
      <c r="AH586" s="15">
        <f>IFERROR(AG586 /AE586,"NA")</f>
        <v>0.92841803865426</v>
      </c>
      <c r="AI586" s="17">
        <f>IFERROR(AG586/AF586,"NA")</f>
        <v>12.97</v>
      </c>
      <c r="AJ586" s="5" t="str">
        <f>IF(AH586="NA","NA",IF(AH586&lt;0,"&lt;00    Group",IF(AH586&lt;10%,"00-10% Group",(IF(AH586&lt;20%,"10-20%","20%+ Group")))))</f>
        <v>20%+ Group</v>
      </c>
      <c r="AK586" s="21"/>
      <c r="AL586" t="s">
        <v>47</v>
      </c>
    </row>
    <row r="587" spans="1:38">
      <c r="A587" s="2" t="s">
        <v>1559</v>
      </c>
      <c r="B587" s="5" t="s">
        <v>38</v>
      </c>
      <c r="C587" s="5" t="s">
        <v>39</v>
      </c>
      <c r="D587" s="6" t="s">
        <v>1932</v>
      </c>
      <c r="E587" s="8">
        <v>1</v>
      </c>
      <c r="F587" s="8">
        <v>4.5</v>
      </c>
      <c r="G587" s="8">
        <v>4</v>
      </c>
      <c r="H587" s="8">
        <v>4.5</v>
      </c>
      <c r="I587" s="8"/>
      <c r="J587" s="10" t="s">
        <v>41</v>
      </c>
      <c r="K587" s="10" t="s">
        <v>1933</v>
      </c>
      <c r="L587" s="10" t="s">
        <v>1038</v>
      </c>
      <c r="M587" s="10">
        <v>8064</v>
      </c>
      <c r="N587" s="10" t="s">
        <v>44</v>
      </c>
      <c r="O587" s="23">
        <v>2.4</v>
      </c>
      <c r="P587" s="23">
        <v>5.4</v>
      </c>
      <c r="Q587" s="23"/>
      <c r="R587" s="23">
        <v>7.8</v>
      </c>
      <c r="S587" s="24">
        <v>15.99</v>
      </c>
      <c r="T587" s="11">
        <v>4</v>
      </c>
      <c r="U587" s="11">
        <v>4</v>
      </c>
      <c r="V587" s="24">
        <v>15.99</v>
      </c>
      <c r="W587" s="24">
        <v>17.95</v>
      </c>
      <c r="X587" s="24">
        <v>15.99</v>
      </c>
      <c r="Y587" s="11" t="s">
        <v>60</v>
      </c>
      <c r="Z587" s="12" t="s">
        <v>45</v>
      </c>
      <c r="AA587" s="13">
        <v>29425</v>
      </c>
      <c r="AB587" s="13">
        <v>247</v>
      </c>
      <c r="AC587" s="8" t="s">
        <v>55</v>
      </c>
      <c r="AD587" s="14" t="s">
        <v>1934</v>
      </c>
      <c r="AE587" s="26">
        <v>15.99</v>
      </c>
      <c r="AF587" s="26">
        <v>1</v>
      </c>
      <c r="AG587" s="26">
        <f>IFERROR(AE587 * (1 - O587/X587) -AF587 - P587- Q587,"NA")</f>
        <v>7.19</v>
      </c>
      <c r="AH587" s="15">
        <f>IFERROR(AG587 /AE587,"NA")</f>
        <v>0.44965603502189</v>
      </c>
      <c r="AI587" s="17">
        <f>IFERROR(AG587/AF587,"NA")</f>
        <v>7.19</v>
      </c>
      <c r="AJ587" s="5" t="str">
        <f>IF(AH587="NA","NA",IF(AH587&lt;0,"&lt;00    Group",IF(AH587&lt;10%,"00-10% Group",(IF(AH587&lt;20%,"10-20%","20%+ Group")))))</f>
        <v>20%+ Group</v>
      </c>
      <c r="AK587" s="21"/>
      <c r="AL587" t="s">
        <v>47</v>
      </c>
    </row>
    <row r="588" spans="1:38">
      <c r="A588" s="2" t="s">
        <v>1559</v>
      </c>
      <c r="B588" s="5" t="s">
        <v>38</v>
      </c>
      <c r="C588" s="5" t="s">
        <v>39</v>
      </c>
      <c r="D588" s="6" t="s">
        <v>1935</v>
      </c>
      <c r="E588" s="8"/>
      <c r="F588" s="8"/>
      <c r="G588" s="8"/>
      <c r="H588" s="8"/>
      <c r="I588" s="8"/>
      <c r="J588" s="10" t="s">
        <v>41</v>
      </c>
      <c r="K588" s="10" t="s">
        <v>1936</v>
      </c>
      <c r="L588" s="10" t="s">
        <v>1635</v>
      </c>
      <c r="M588" s="10"/>
      <c r="N588" s="10" t="s">
        <v>44</v>
      </c>
      <c r="O588" s="23"/>
      <c r="P588" s="23"/>
      <c r="Q588" s="23"/>
      <c r="R588" s="23"/>
      <c r="S588" s="24"/>
      <c r="T588" s="11"/>
      <c r="U588" s="11"/>
      <c r="V588" s="24"/>
      <c r="W588" s="24"/>
      <c r="X588" s="24"/>
      <c r="Y588" s="11"/>
      <c r="Z588" s="12"/>
      <c r="AA588" s="13"/>
      <c r="AB588" s="13" t="s">
        <v>115</v>
      </c>
      <c r="AC588" s="8"/>
      <c r="AD588" s="14"/>
      <c r="AE588" s="26"/>
      <c r="AF588" s="26">
        <v>1</v>
      </c>
      <c r="AG588" s="26" t="str">
        <f>IFERROR(AE588 * (1 - O588/X588) -AF588 - P588- Q588,"NA")</f>
        <v>NA</v>
      </c>
      <c r="AH588" s="15" t="str">
        <f>IFERROR(AG588 /AE588,"NA")</f>
        <v>NA</v>
      </c>
      <c r="AI588" s="17" t="str">
        <f>IFERROR(AG588/AF588,"NA")</f>
        <v>NA</v>
      </c>
      <c r="AJ588" s="5" t="str">
        <f>IF(AH588="NA","NA",IF(AH588&lt;0,"&lt;00    Group",IF(AH588&lt;10%,"00-10% Group",(IF(AH588&lt;20%,"10-20%","20%+ Group")))))</f>
        <v>NA</v>
      </c>
      <c r="AK588" s="21" t="s">
        <v>46</v>
      </c>
      <c r="AL588" t="s">
        <v>47</v>
      </c>
    </row>
    <row r="589" spans="1:38">
      <c r="A589" s="2" t="s">
        <v>1559</v>
      </c>
      <c r="B589" s="5" t="s">
        <v>38</v>
      </c>
      <c r="C589" s="5" t="s">
        <v>39</v>
      </c>
      <c r="D589" s="6" t="s">
        <v>1937</v>
      </c>
      <c r="E589" s="8"/>
      <c r="F589" s="8">
        <v>1.96</v>
      </c>
      <c r="G589" s="8">
        <v>1.57</v>
      </c>
      <c r="H589" s="8">
        <v>1.96</v>
      </c>
      <c r="I589" s="8">
        <v>0.42</v>
      </c>
      <c r="J589" s="10" t="s">
        <v>41</v>
      </c>
      <c r="K589" s="10" t="s">
        <v>1938</v>
      </c>
      <c r="L589" s="10" t="s">
        <v>1939</v>
      </c>
      <c r="M589" s="10"/>
      <c r="N589" s="10" t="s">
        <v>44</v>
      </c>
      <c r="O589" s="23">
        <v>0.9</v>
      </c>
      <c r="P589" s="23">
        <v>3.96</v>
      </c>
      <c r="Q589" s="23"/>
      <c r="R589" s="23">
        <v>4.86</v>
      </c>
      <c r="S589" s="24">
        <v>5.99</v>
      </c>
      <c r="T589" s="11">
        <v>1</v>
      </c>
      <c r="U589" s="11">
        <v>1</v>
      </c>
      <c r="V589" s="24">
        <v>5.99</v>
      </c>
      <c r="W589" s="24"/>
      <c r="X589" s="24">
        <v>5.99</v>
      </c>
      <c r="Y589" s="11" t="s">
        <v>60</v>
      </c>
      <c r="Z589" s="12"/>
      <c r="AA589" s="13"/>
      <c r="AB589" s="13" t="s">
        <v>115</v>
      </c>
      <c r="AC589" s="8" t="s">
        <v>55</v>
      </c>
      <c r="AD589" s="14" t="s">
        <v>1940</v>
      </c>
      <c r="AE589" s="26">
        <v>5.99</v>
      </c>
      <c r="AF589" s="26">
        <v>1</v>
      </c>
      <c r="AG589" s="26">
        <f>IFERROR(AE589 * (1 - O589/X589) -AF589 - P589- Q589,"NA")</f>
        <v>0.13</v>
      </c>
      <c r="AH589" s="15">
        <f>IFERROR(AG589 /AE589,"NA")</f>
        <v>0.021702838063439</v>
      </c>
      <c r="AI589" s="17">
        <f>IFERROR(AG589/AF589,"NA")</f>
        <v>0.13</v>
      </c>
      <c r="AJ589" s="5" t="str">
        <f>IF(AH589="NA","NA",IF(AH589&lt;0,"&lt;00    Group",IF(AH589&lt;10%,"00-10% Group",(IF(AH589&lt;20%,"10-20%","20%+ Group")))))</f>
        <v>00-10% Group</v>
      </c>
      <c r="AK589" s="21"/>
      <c r="AL589" t="s">
        <v>47</v>
      </c>
    </row>
    <row r="590" spans="1:38">
      <c r="A590" s="2" t="s">
        <v>1559</v>
      </c>
      <c r="B590" s="5" t="s">
        <v>38</v>
      </c>
      <c r="C590" s="5" t="s">
        <v>39</v>
      </c>
      <c r="D590" s="6" t="s">
        <v>1941</v>
      </c>
      <c r="E590" s="8"/>
      <c r="F590" s="8"/>
      <c r="G590" s="8"/>
      <c r="H590" s="8"/>
      <c r="I590" s="8"/>
      <c r="J590" s="10" t="s">
        <v>354</v>
      </c>
      <c r="K590" s="10" t="s">
        <v>1942</v>
      </c>
      <c r="L590" s="10" t="s">
        <v>1943</v>
      </c>
      <c r="M590" s="10"/>
      <c r="N590" s="10" t="s">
        <v>44</v>
      </c>
      <c r="O590" s="23"/>
      <c r="P590" s="23"/>
      <c r="Q590" s="23"/>
      <c r="R590" s="23"/>
      <c r="S590" s="24"/>
      <c r="T590" s="11"/>
      <c r="U590" s="11"/>
      <c r="V590" s="24"/>
      <c r="W590" s="24"/>
      <c r="X590" s="24"/>
      <c r="Y590" s="11"/>
      <c r="Z590" s="12" t="s">
        <v>45</v>
      </c>
      <c r="AA590" s="13">
        <v>286199</v>
      </c>
      <c r="AB590" s="13">
        <v>65</v>
      </c>
      <c r="AC590" s="8"/>
      <c r="AD590" s="14"/>
      <c r="AE590" s="26"/>
      <c r="AF590" s="26">
        <v>1</v>
      </c>
      <c r="AG590" s="26" t="str">
        <f>IFERROR(AE590 * (1 - O590/X590) -AF590 - P590- Q590,"NA")</f>
        <v>NA</v>
      </c>
      <c r="AH590" s="15" t="str">
        <f>IFERROR(AG590 /AE590,"NA")</f>
        <v>NA</v>
      </c>
      <c r="AI590" s="17" t="str">
        <f>IFERROR(AG590/AF590,"NA")</f>
        <v>NA</v>
      </c>
      <c r="AJ590" s="5" t="str">
        <f>IF(AH590="NA","NA",IF(AH590&lt;0,"&lt;00    Group",IF(AH590&lt;10%,"00-10% Group",(IF(AH590&lt;20%,"10-20%","20%+ Group")))))</f>
        <v>NA</v>
      </c>
      <c r="AK590" s="21" t="s">
        <v>46</v>
      </c>
      <c r="AL590" t="s">
        <v>47</v>
      </c>
    </row>
    <row r="591" spans="1:38">
      <c r="A591" s="2" t="s">
        <v>1559</v>
      </c>
      <c r="B591" s="5" t="s">
        <v>38</v>
      </c>
      <c r="C591" s="5" t="s">
        <v>39</v>
      </c>
      <c r="D591" s="6" t="s">
        <v>1932</v>
      </c>
      <c r="E591" s="8">
        <v>1</v>
      </c>
      <c r="F591" s="8">
        <v>4.5</v>
      </c>
      <c r="G591" s="8">
        <v>4</v>
      </c>
      <c r="H591" s="8">
        <v>4.5</v>
      </c>
      <c r="I591" s="8"/>
      <c r="J591" s="10" t="s">
        <v>41</v>
      </c>
      <c r="K591" s="10" t="s">
        <v>1933</v>
      </c>
      <c r="L591" s="10" t="s">
        <v>1038</v>
      </c>
      <c r="M591" s="10">
        <v>8064</v>
      </c>
      <c r="N591" s="10" t="s">
        <v>44</v>
      </c>
      <c r="O591" s="23">
        <v>2.4</v>
      </c>
      <c r="P591" s="23">
        <v>5.4</v>
      </c>
      <c r="Q591" s="23"/>
      <c r="R591" s="23">
        <v>7.8</v>
      </c>
      <c r="S591" s="24">
        <v>15.99</v>
      </c>
      <c r="T591" s="11">
        <v>4</v>
      </c>
      <c r="U591" s="11">
        <v>4</v>
      </c>
      <c r="V591" s="24">
        <v>15.99</v>
      </c>
      <c r="W591" s="24">
        <v>17.95</v>
      </c>
      <c r="X591" s="24">
        <v>15.99</v>
      </c>
      <c r="Y591" s="11" t="s">
        <v>60</v>
      </c>
      <c r="Z591" s="12" t="s">
        <v>45</v>
      </c>
      <c r="AA591" s="13">
        <v>29425</v>
      </c>
      <c r="AB591" s="13">
        <v>247</v>
      </c>
      <c r="AC591" s="8" t="s">
        <v>55</v>
      </c>
      <c r="AD591" s="14" t="s">
        <v>1934</v>
      </c>
      <c r="AE591" s="26">
        <v>15.99</v>
      </c>
      <c r="AF591" s="26">
        <v>1</v>
      </c>
      <c r="AG591" s="26">
        <f>IFERROR(AE591 * (1 - O591/X591) -AF591 - P591- Q591,"NA")</f>
        <v>7.19</v>
      </c>
      <c r="AH591" s="15">
        <f>IFERROR(AG591 /AE591,"NA")</f>
        <v>0.44965603502189</v>
      </c>
      <c r="AI591" s="17">
        <f>IFERROR(AG591/AF591,"NA")</f>
        <v>7.19</v>
      </c>
      <c r="AJ591" s="5" t="str">
        <f>IF(AH591="NA","NA",IF(AH591&lt;0,"&lt;00    Group",IF(AH591&lt;10%,"00-10% Group",(IF(AH591&lt;20%,"10-20%","20%+ Group")))))</f>
        <v>20%+ Group</v>
      </c>
      <c r="AK591" s="21"/>
      <c r="AL591" t="s">
        <v>47</v>
      </c>
    </row>
    <row r="592" spans="1:38">
      <c r="A592" s="2" t="s">
        <v>1559</v>
      </c>
      <c r="B592" s="5" t="s">
        <v>38</v>
      </c>
      <c r="C592" s="5" t="s">
        <v>39</v>
      </c>
      <c r="D592" s="6" t="s">
        <v>1935</v>
      </c>
      <c r="E592" s="8"/>
      <c r="F592" s="8"/>
      <c r="G592" s="8"/>
      <c r="H592" s="8"/>
      <c r="I592" s="8"/>
      <c r="J592" s="10" t="s">
        <v>41</v>
      </c>
      <c r="K592" s="10" t="s">
        <v>1936</v>
      </c>
      <c r="L592" s="10" t="s">
        <v>1635</v>
      </c>
      <c r="M592" s="10"/>
      <c r="N592" s="10" t="s">
        <v>44</v>
      </c>
      <c r="O592" s="23"/>
      <c r="P592" s="23"/>
      <c r="Q592" s="23"/>
      <c r="R592" s="23"/>
      <c r="S592" s="24"/>
      <c r="T592" s="11"/>
      <c r="U592" s="11"/>
      <c r="V592" s="24"/>
      <c r="W592" s="24"/>
      <c r="X592" s="24"/>
      <c r="Y592" s="11"/>
      <c r="Z592" s="12"/>
      <c r="AA592" s="13"/>
      <c r="AB592" s="13" t="s">
        <v>115</v>
      </c>
      <c r="AC592" s="8"/>
      <c r="AD592" s="14"/>
      <c r="AE592" s="26"/>
      <c r="AF592" s="26">
        <v>1</v>
      </c>
      <c r="AG592" s="26" t="str">
        <f>IFERROR(AE592 * (1 - O592/X592) -AF592 - P592- Q592,"NA")</f>
        <v>NA</v>
      </c>
      <c r="AH592" s="15" t="str">
        <f>IFERROR(AG592 /AE592,"NA")</f>
        <v>NA</v>
      </c>
      <c r="AI592" s="17" t="str">
        <f>IFERROR(AG592/AF592,"NA")</f>
        <v>NA</v>
      </c>
      <c r="AJ592" s="5" t="str">
        <f>IF(AH592="NA","NA",IF(AH592&lt;0,"&lt;00    Group",IF(AH592&lt;10%,"00-10% Group",(IF(AH592&lt;20%,"10-20%","20%+ Group")))))</f>
        <v>NA</v>
      </c>
      <c r="AK592" s="21" t="s">
        <v>46</v>
      </c>
      <c r="AL592" t="s">
        <v>47</v>
      </c>
    </row>
    <row r="593" spans="1:38">
      <c r="A593" s="2" t="s">
        <v>1559</v>
      </c>
      <c r="B593" s="5" t="s">
        <v>38</v>
      </c>
      <c r="C593" s="5" t="s">
        <v>39</v>
      </c>
      <c r="D593" s="6" t="s">
        <v>1944</v>
      </c>
      <c r="E593" s="8"/>
      <c r="F593" s="8"/>
      <c r="G593" s="8"/>
      <c r="H593" s="8"/>
      <c r="I593" s="8"/>
      <c r="J593" s="10" t="s">
        <v>41</v>
      </c>
      <c r="K593" s="10" t="s">
        <v>1945</v>
      </c>
      <c r="L593" s="10" t="s">
        <v>1946</v>
      </c>
      <c r="M593" s="10"/>
      <c r="N593" s="10" t="s">
        <v>44</v>
      </c>
      <c r="O593" s="23"/>
      <c r="P593" s="23"/>
      <c r="Q593" s="23"/>
      <c r="R593" s="23"/>
      <c r="S593" s="24"/>
      <c r="T593" s="11"/>
      <c r="U593" s="11"/>
      <c r="V593" s="24"/>
      <c r="W593" s="24"/>
      <c r="X593" s="24"/>
      <c r="Y593" s="11"/>
      <c r="Z593" s="12" t="s">
        <v>45</v>
      </c>
      <c r="AA593" s="13">
        <v>230346</v>
      </c>
      <c r="AB593" s="13">
        <v>65</v>
      </c>
      <c r="AC593" s="8"/>
      <c r="AD593" s="14"/>
      <c r="AE593" s="26"/>
      <c r="AF593" s="26">
        <v>1</v>
      </c>
      <c r="AG593" s="26" t="str">
        <f>IFERROR(AE593 * (1 - O593/X593) -AF593 - P593- Q593,"NA")</f>
        <v>NA</v>
      </c>
      <c r="AH593" s="15" t="str">
        <f>IFERROR(AG593 /AE593,"NA")</f>
        <v>NA</v>
      </c>
      <c r="AI593" s="17" t="str">
        <f>IFERROR(AG593/AF593,"NA")</f>
        <v>NA</v>
      </c>
      <c r="AJ593" s="5" t="str">
        <f>IF(AH593="NA","NA",IF(AH593&lt;0,"&lt;00    Group",IF(AH593&lt;10%,"00-10% Group",(IF(AH593&lt;20%,"10-20%","20%+ Group")))))</f>
        <v>NA</v>
      </c>
      <c r="AK593" s="21" t="s">
        <v>46</v>
      </c>
      <c r="AL593" t="s">
        <v>47</v>
      </c>
    </row>
    <row r="594" spans="1:38">
      <c r="A594" s="2" t="s">
        <v>1559</v>
      </c>
      <c r="B594" s="5" t="s">
        <v>38</v>
      </c>
      <c r="C594" s="5" t="s">
        <v>39</v>
      </c>
      <c r="D594" s="6" t="s">
        <v>1947</v>
      </c>
      <c r="E594" s="8"/>
      <c r="F594" s="8">
        <v>0.71</v>
      </c>
      <c r="G594" s="8">
        <v>12.6</v>
      </c>
      <c r="H594" s="8">
        <v>3.94</v>
      </c>
      <c r="I594" s="8">
        <v>0.02</v>
      </c>
      <c r="J594" s="10" t="s">
        <v>41</v>
      </c>
      <c r="K594" s="10" t="s">
        <v>1948</v>
      </c>
      <c r="L594" s="10" t="s">
        <v>1949</v>
      </c>
      <c r="M594" s="10"/>
      <c r="N594" s="10" t="s">
        <v>44</v>
      </c>
      <c r="O594" s="23"/>
      <c r="P594" s="23"/>
      <c r="Q594" s="23"/>
      <c r="R594" s="23"/>
      <c r="S594" s="24"/>
      <c r="T594" s="11"/>
      <c r="U594" s="11"/>
      <c r="V594" s="24"/>
      <c r="W594" s="24"/>
      <c r="X594" s="24"/>
      <c r="Y594" s="11"/>
      <c r="Z594" s="12" t="s">
        <v>45</v>
      </c>
      <c r="AA594" s="13">
        <v>438192</v>
      </c>
      <c r="AB594" s="13">
        <v>65</v>
      </c>
      <c r="AC594" s="8"/>
      <c r="AD594" s="14"/>
      <c r="AE594" s="26"/>
      <c r="AF594" s="26">
        <v>1</v>
      </c>
      <c r="AG594" s="26" t="str">
        <f>IFERROR(AE594 * (1 - O594/X594) -AF594 - P594- Q594,"NA")</f>
        <v>NA</v>
      </c>
      <c r="AH594" s="15" t="str">
        <f>IFERROR(AG594 /AE594,"NA")</f>
        <v>NA</v>
      </c>
      <c r="AI594" s="17" t="str">
        <f>IFERROR(AG594/AF594,"NA")</f>
        <v>NA</v>
      </c>
      <c r="AJ594" s="5" t="str">
        <f>IF(AH594="NA","NA",IF(AH594&lt;0,"&lt;00    Group",IF(AH594&lt;10%,"00-10% Group",(IF(AH594&lt;20%,"10-20%","20%+ Group")))))</f>
        <v>NA</v>
      </c>
      <c r="AK594" s="21" t="s">
        <v>46</v>
      </c>
      <c r="AL594" t="s">
        <v>47</v>
      </c>
    </row>
    <row r="595" spans="1:38">
      <c r="A595" s="2" t="s">
        <v>1559</v>
      </c>
      <c r="B595" s="5" t="s">
        <v>38</v>
      </c>
      <c r="C595" s="5" t="s">
        <v>39</v>
      </c>
      <c r="D595" s="6" t="s">
        <v>1950</v>
      </c>
      <c r="E595" s="8"/>
      <c r="F595" s="8"/>
      <c r="G595" s="8"/>
      <c r="H595" s="8"/>
      <c r="I595" s="8"/>
      <c r="J595" s="10" t="s">
        <v>41</v>
      </c>
      <c r="K595" s="10" t="s">
        <v>1951</v>
      </c>
      <c r="L595" s="10" t="s">
        <v>1952</v>
      </c>
      <c r="M595" s="10"/>
      <c r="N595" s="10" t="s">
        <v>44</v>
      </c>
      <c r="O595" s="23"/>
      <c r="P595" s="23"/>
      <c r="Q595" s="23"/>
      <c r="R595" s="23"/>
      <c r="S595" s="24">
        <v>31.2</v>
      </c>
      <c r="T595" s="11">
        <v>1</v>
      </c>
      <c r="U595" s="11">
        <v>1</v>
      </c>
      <c r="V595" s="24"/>
      <c r="W595" s="24">
        <v>31.2</v>
      </c>
      <c r="X595" s="24">
        <v>31.2</v>
      </c>
      <c r="Y595" s="11" t="s">
        <v>54</v>
      </c>
      <c r="Z595" s="12"/>
      <c r="AA595" s="13"/>
      <c r="AB595" s="13" t="s">
        <v>115</v>
      </c>
      <c r="AC595" s="8" t="s">
        <v>55</v>
      </c>
      <c r="AD595" s="14" t="s">
        <v>1953</v>
      </c>
      <c r="AE595" s="26">
        <v>31.2</v>
      </c>
      <c r="AF595" s="26">
        <v>1</v>
      </c>
      <c r="AG595" s="26">
        <f>IFERROR(AE595 * (1 - O595/X595) -AF595 - P595- Q595,"NA")</f>
        <v>30.2</v>
      </c>
      <c r="AH595" s="15">
        <f>IFERROR(AG595 /AE595,"NA")</f>
        <v>0.96794871794872</v>
      </c>
      <c r="AI595" s="17">
        <f>IFERROR(AG595/AF595,"NA")</f>
        <v>30.2</v>
      </c>
      <c r="AJ595" s="5" t="str">
        <f>IF(AH595="NA","NA",IF(AH595&lt;0,"&lt;00    Group",IF(AH595&lt;10%,"00-10% Group",(IF(AH595&lt;20%,"10-20%","20%+ Group")))))</f>
        <v>20%+ Group</v>
      </c>
      <c r="AK595" s="21"/>
      <c r="AL595" t="s">
        <v>47</v>
      </c>
    </row>
    <row r="596" spans="1:38">
      <c r="A596" s="2" t="s">
        <v>1559</v>
      </c>
      <c r="B596" s="5" t="s">
        <v>38</v>
      </c>
      <c r="C596" s="5" t="s">
        <v>39</v>
      </c>
      <c r="D596" s="6" t="s">
        <v>1954</v>
      </c>
      <c r="E596" s="8"/>
      <c r="F596" s="8"/>
      <c r="G596" s="8"/>
      <c r="H596" s="8"/>
      <c r="I596" s="8">
        <v>0.21</v>
      </c>
      <c r="J596" s="10" t="s">
        <v>41</v>
      </c>
      <c r="K596" s="10" t="s">
        <v>1955</v>
      </c>
      <c r="L596" s="10" t="s">
        <v>1956</v>
      </c>
      <c r="M596" s="10"/>
      <c r="N596" s="10" t="s">
        <v>44</v>
      </c>
      <c r="O596" s="23">
        <v>0.9</v>
      </c>
      <c r="P596" s="23">
        <v>3.72</v>
      </c>
      <c r="Q596" s="23"/>
      <c r="R596" s="23">
        <v>4.62</v>
      </c>
      <c r="S596" s="24">
        <v>5.98</v>
      </c>
      <c r="T596" s="11">
        <v>1</v>
      </c>
      <c r="U596" s="11">
        <v>1</v>
      </c>
      <c r="V596" s="24">
        <v>5.98</v>
      </c>
      <c r="W596" s="24"/>
      <c r="X596" s="24">
        <v>5.98</v>
      </c>
      <c r="Y596" s="11" t="s">
        <v>60</v>
      </c>
      <c r="Z596" s="12" t="s">
        <v>45</v>
      </c>
      <c r="AA596" s="13">
        <v>338723</v>
      </c>
      <c r="AB596" s="13">
        <v>65</v>
      </c>
      <c r="AC596" s="8" t="s">
        <v>55</v>
      </c>
      <c r="AD596" s="14" t="s">
        <v>1957</v>
      </c>
      <c r="AE596" s="26">
        <v>5.98</v>
      </c>
      <c r="AF596" s="26">
        <v>1</v>
      </c>
      <c r="AG596" s="26">
        <f>IFERROR(AE596 * (1 - O596/X596) -AF596 - P596- Q596,"NA")</f>
        <v>0.36</v>
      </c>
      <c r="AH596" s="15">
        <f>IFERROR(AG596 /AE596,"NA")</f>
        <v>0.060200668896321</v>
      </c>
      <c r="AI596" s="17">
        <f>IFERROR(AG596/AF596,"NA")</f>
        <v>0.36</v>
      </c>
      <c r="AJ596" s="5" t="str">
        <f>IF(AH596="NA","NA",IF(AH596&lt;0,"&lt;00    Group",IF(AH596&lt;10%,"00-10% Group",(IF(AH596&lt;20%,"10-20%","20%+ Group")))))</f>
        <v>00-10% Group</v>
      </c>
      <c r="AK596" s="21"/>
      <c r="AL596" t="s">
        <v>47</v>
      </c>
    </row>
    <row r="597" spans="1:38">
      <c r="A597" s="2" t="s">
        <v>1559</v>
      </c>
      <c r="B597" s="5" t="s">
        <v>38</v>
      </c>
      <c r="C597" s="5" t="s">
        <v>39</v>
      </c>
      <c r="D597" s="6" t="s">
        <v>1958</v>
      </c>
      <c r="E597" s="8">
        <v>1</v>
      </c>
      <c r="F597" s="8">
        <v>8.5</v>
      </c>
      <c r="G597" s="8">
        <v>2.5</v>
      </c>
      <c r="H597" s="8">
        <v>3.5</v>
      </c>
      <c r="I597" s="8">
        <v>1.2</v>
      </c>
      <c r="J597" s="10" t="s">
        <v>41</v>
      </c>
      <c r="K597" s="10" t="s">
        <v>1959</v>
      </c>
      <c r="L597" s="10" t="s">
        <v>380</v>
      </c>
      <c r="M597" s="10" t="s">
        <v>1960</v>
      </c>
      <c r="N597" s="10" t="s">
        <v>44</v>
      </c>
      <c r="O597" s="23">
        <v>4.94</v>
      </c>
      <c r="P597" s="23">
        <v>6.08</v>
      </c>
      <c r="Q597" s="23"/>
      <c r="R597" s="23">
        <v>11.02</v>
      </c>
      <c r="S597" s="24">
        <v>32.95</v>
      </c>
      <c r="T597" s="11">
        <v>1</v>
      </c>
      <c r="U597" s="11">
        <v>1</v>
      </c>
      <c r="V597" s="24"/>
      <c r="W597" s="24">
        <v>32.95</v>
      </c>
      <c r="X597" s="24">
        <v>32.95</v>
      </c>
      <c r="Y597" s="11" t="s">
        <v>54</v>
      </c>
      <c r="Z597" s="12" t="s">
        <v>45</v>
      </c>
      <c r="AA597" s="13">
        <v>746330</v>
      </c>
      <c r="AB597" s="13" t="s">
        <v>243</v>
      </c>
      <c r="AC597" s="8" t="s">
        <v>55</v>
      </c>
      <c r="AD597" s="14" t="s">
        <v>1961</v>
      </c>
      <c r="AE597" s="26">
        <v>32.95</v>
      </c>
      <c r="AF597" s="26">
        <v>1</v>
      </c>
      <c r="AG597" s="26">
        <f>IFERROR(AE597 * (1 - O597/X597) -AF597 - P597- Q597,"NA")</f>
        <v>20.93</v>
      </c>
      <c r="AH597" s="15">
        <f>IFERROR(AG597 /AE597,"NA")</f>
        <v>0.63520485584219</v>
      </c>
      <c r="AI597" s="17">
        <f>IFERROR(AG597/AF597,"NA")</f>
        <v>20.93</v>
      </c>
      <c r="AJ597" s="5" t="str">
        <f>IF(AH597="NA","NA",IF(AH597&lt;0,"&lt;00    Group",IF(AH597&lt;10%,"00-10% Group",(IF(AH597&lt;20%,"10-20%","20%+ Group")))))</f>
        <v>20%+ Group</v>
      </c>
      <c r="AK597" s="21"/>
      <c r="AL597" t="s">
        <v>47</v>
      </c>
    </row>
    <row r="598" spans="1:38">
      <c r="A598" s="2" t="s">
        <v>1559</v>
      </c>
      <c r="B598" s="5" t="s">
        <v>38</v>
      </c>
      <c r="C598" s="5" t="s">
        <v>39</v>
      </c>
      <c r="D598" s="6" t="s">
        <v>1962</v>
      </c>
      <c r="E598" s="8">
        <v>1</v>
      </c>
      <c r="F598" s="8">
        <v>8.66</v>
      </c>
      <c r="G598" s="8">
        <v>5.12</v>
      </c>
      <c r="H598" s="8">
        <v>11.81</v>
      </c>
      <c r="I598" s="8">
        <v>2.95</v>
      </c>
      <c r="J598" s="10" t="s">
        <v>858</v>
      </c>
      <c r="K598" s="10" t="s">
        <v>1963</v>
      </c>
      <c r="L598" s="10" t="s">
        <v>1964</v>
      </c>
      <c r="M598" s="10">
        <v>10250</v>
      </c>
      <c r="N598" s="10" t="s">
        <v>50</v>
      </c>
      <c r="O598" s="23">
        <v>6.45</v>
      </c>
      <c r="P598" s="23">
        <v>6.08</v>
      </c>
      <c r="Q598" s="23"/>
      <c r="R598" s="23">
        <v>12.53</v>
      </c>
      <c r="S598" s="24">
        <v>42.99</v>
      </c>
      <c r="T598" s="11">
        <v>1</v>
      </c>
      <c r="U598" s="11">
        <v>1</v>
      </c>
      <c r="V598" s="24">
        <v>42.99</v>
      </c>
      <c r="W598" s="24"/>
      <c r="X598" s="24">
        <v>42.99</v>
      </c>
      <c r="Y598" s="11" t="s">
        <v>60</v>
      </c>
      <c r="Z598" s="12" t="s">
        <v>45</v>
      </c>
      <c r="AA598" s="13">
        <v>69130</v>
      </c>
      <c r="AB598" s="13">
        <v>65</v>
      </c>
      <c r="AC598" s="8" t="s">
        <v>55</v>
      </c>
      <c r="AD598" s="14" t="s">
        <v>1965</v>
      </c>
      <c r="AE598" s="26">
        <v>42.99</v>
      </c>
      <c r="AF598" s="26">
        <v>1</v>
      </c>
      <c r="AG598" s="26">
        <f>IFERROR(AE598 * (1 - O598/X598) -AF598 - P598- Q598,"NA")</f>
        <v>29.46</v>
      </c>
      <c r="AH598" s="15">
        <f>IFERROR(AG598 /AE598,"NA")</f>
        <v>0.68527564549895</v>
      </c>
      <c r="AI598" s="17">
        <f>IFERROR(AG598/AF598,"NA")</f>
        <v>29.46</v>
      </c>
      <c r="AJ598" s="5" t="str">
        <f>IF(AH598="NA","NA",IF(AH598&lt;0,"&lt;00    Group",IF(AH598&lt;10%,"00-10% Group",(IF(AH598&lt;20%,"10-20%","20%+ Group")))))</f>
        <v>20%+ Group</v>
      </c>
      <c r="AK598" s="21"/>
      <c r="AL598" t="s">
        <v>47</v>
      </c>
    </row>
    <row r="599" spans="1:38">
      <c r="A599" s="2" t="s">
        <v>1559</v>
      </c>
      <c r="B599" s="5" t="s">
        <v>38</v>
      </c>
      <c r="C599" s="5" t="s">
        <v>39</v>
      </c>
      <c r="D599" s="6" t="s">
        <v>1966</v>
      </c>
      <c r="E599" s="8"/>
      <c r="F599" s="8"/>
      <c r="G599" s="8"/>
      <c r="H599" s="8"/>
      <c r="I599" s="8"/>
      <c r="J599" s="10" t="s">
        <v>41</v>
      </c>
      <c r="K599" s="10" t="s">
        <v>1967</v>
      </c>
      <c r="L599" s="10" t="s">
        <v>1968</v>
      </c>
      <c r="M599" s="10"/>
      <c r="N599" s="10" t="s">
        <v>44</v>
      </c>
      <c r="O599" s="23">
        <v>3.3</v>
      </c>
      <c r="P599" s="23">
        <v>3.96</v>
      </c>
      <c r="Q599" s="23"/>
      <c r="R599" s="23">
        <v>7.26</v>
      </c>
      <c r="S599" s="24">
        <v>21.99</v>
      </c>
      <c r="T599" s="11">
        <v>1</v>
      </c>
      <c r="U599" s="11">
        <v>1</v>
      </c>
      <c r="V599" s="24">
        <v>21.99</v>
      </c>
      <c r="W599" s="24"/>
      <c r="X599" s="24">
        <v>21.99</v>
      </c>
      <c r="Y599" s="11" t="s">
        <v>60</v>
      </c>
      <c r="Z599" s="12" t="s">
        <v>45</v>
      </c>
      <c r="AA599" s="13">
        <v>219071</v>
      </c>
      <c r="AB599" s="13">
        <v>65</v>
      </c>
      <c r="AC599" s="8" t="s">
        <v>55</v>
      </c>
      <c r="AD599" s="14" t="s">
        <v>1969</v>
      </c>
      <c r="AE599" s="26">
        <v>21.99</v>
      </c>
      <c r="AF599" s="26">
        <v>1</v>
      </c>
      <c r="AG599" s="26">
        <f>IFERROR(AE599 * (1 - O599/X599) -AF599 - P599- Q599,"NA")</f>
        <v>13.73</v>
      </c>
      <c r="AH599" s="15">
        <f>IFERROR(AG599 /AE599,"NA")</f>
        <v>0.6243747157799</v>
      </c>
      <c r="AI599" s="17">
        <f>IFERROR(AG599/AF599,"NA")</f>
        <v>13.73</v>
      </c>
      <c r="AJ599" s="5" t="str">
        <f>IF(AH599="NA","NA",IF(AH599&lt;0,"&lt;00    Group",IF(AH599&lt;10%,"00-10% Group",(IF(AH599&lt;20%,"10-20%","20%+ Group")))))</f>
        <v>20%+ Group</v>
      </c>
      <c r="AK599" s="21"/>
      <c r="AL599" t="s">
        <v>47</v>
      </c>
    </row>
    <row r="600" spans="1:38">
      <c r="A600" s="2" t="s">
        <v>1559</v>
      </c>
      <c r="B600" s="5" t="s">
        <v>38</v>
      </c>
      <c r="C600" s="5" t="s">
        <v>39</v>
      </c>
      <c r="D600" s="6" t="s">
        <v>1915</v>
      </c>
      <c r="E600" s="8"/>
      <c r="F600" s="8"/>
      <c r="G600" s="8"/>
      <c r="H600" s="8"/>
      <c r="I600" s="8"/>
      <c r="J600" s="10" t="s">
        <v>506</v>
      </c>
      <c r="K600" s="10" t="s">
        <v>1916</v>
      </c>
      <c r="L600" s="10" t="s">
        <v>1917</v>
      </c>
      <c r="M600" s="10" t="s">
        <v>1918</v>
      </c>
      <c r="N600" s="10" t="s">
        <v>44</v>
      </c>
      <c r="O600" s="23"/>
      <c r="P600" s="23"/>
      <c r="Q600" s="23"/>
      <c r="R600" s="23"/>
      <c r="S600" s="24"/>
      <c r="T600" s="11"/>
      <c r="U600" s="11"/>
      <c r="V600" s="24"/>
      <c r="W600" s="24"/>
      <c r="X600" s="24"/>
      <c r="Y600" s="11"/>
      <c r="Z600" s="12" t="s">
        <v>45</v>
      </c>
      <c r="AA600" s="13">
        <v>151711</v>
      </c>
      <c r="AB600" s="13">
        <v>65</v>
      </c>
      <c r="AC600" s="8"/>
      <c r="AD600" s="14"/>
      <c r="AE600" s="26"/>
      <c r="AF600" s="26">
        <v>1</v>
      </c>
      <c r="AG600" s="26" t="str">
        <f>IFERROR(AE600 * (1 - O600/X600) -AF600 - P600- Q600,"NA")</f>
        <v>NA</v>
      </c>
      <c r="AH600" s="15" t="str">
        <f>IFERROR(AG600 /AE600,"NA")</f>
        <v>NA</v>
      </c>
      <c r="AI600" s="17" t="str">
        <f>IFERROR(AG600/AF600,"NA")</f>
        <v>NA</v>
      </c>
      <c r="AJ600" s="5" t="str">
        <f>IF(AH600="NA","NA",IF(AH600&lt;0,"&lt;00    Group",IF(AH600&lt;10%,"00-10% Group",(IF(AH600&lt;20%,"10-20%","20%+ Group")))))</f>
        <v>NA</v>
      </c>
      <c r="AK600" s="21" t="s">
        <v>46</v>
      </c>
      <c r="AL600" t="s">
        <v>47</v>
      </c>
    </row>
    <row r="601" spans="1:38">
      <c r="A601" s="2" t="s">
        <v>1559</v>
      </c>
      <c r="B601" s="5" t="s">
        <v>38</v>
      </c>
      <c r="C601" s="5" t="s">
        <v>39</v>
      </c>
      <c r="D601" s="6" t="s">
        <v>1954</v>
      </c>
      <c r="E601" s="8"/>
      <c r="F601" s="8"/>
      <c r="G601" s="8"/>
      <c r="H601" s="8"/>
      <c r="I601" s="8">
        <v>0.21</v>
      </c>
      <c r="J601" s="10" t="s">
        <v>41</v>
      </c>
      <c r="K601" s="10" t="s">
        <v>1955</v>
      </c>
      <c r="L601" s="10" t="s">
        <v>1956</v>
      </c>
      <c r="M601" s="10"/>
      <c r="N601" s="10" t="s">
        <v>44</v>
      </c>
      <c r="O601" s="23">
        <v>0.9</v>
      </c>
      <c r="P601" s="23">
        <v>3.72</v>
      </c>
      <c r="Q601" s="23"/>
      <c r="R601" s="23">
        <v>4.62</v>
      </c>
      <c r="S601" s="24">
        <v>5.98</v>
      </c>
      <c r="T601" s="11">
        <v>1</v>
      </c>
      <c r="U601" s="11">
        <v>1</v>
      </c>
      <c r="V601" s="24">
        <v>5.98</v>
      </c>
      <c r="W601" s="24"/>
      <c r="X601" s="24">
        <v>5.98</v>
      </c>
      <c r="Y601" s="11" t="s">
        <v>60</v>
      </c>
      <c r="Z601" s="12" t="s">
        <v>45</v>
      </c>
      <c r="AA601" s="13">
        <v>338723</v>
      </c>
      <c r="AB601" s="13">
        <v>65</v>
      </c>
      <c r="AC601" s="8" t="s">
        <v>55</v>
      </c>
      <c r="AD601" s="14" t="s">
        <v>1957</v>
      </c>
      <c r="AE601" s="26">
        <v>5.98</v>
      </c>
      <c r="AF601" s="26">
        <v>1</v>
      </c>
      <c r="AG601" s="26">
        <f>IFERROR(AE601 * (1 - O601/X601) -AF601 - P601- Q601,"NA")</f>
        <v>0.36</v>
      </c>
      <c r="AH601" s="15">
        <f>IFERROR(AG601 /AE601,"NA")</f>
        <v>0.060200668896321</v>
      </c>
      <c r="AI601" s="17">
        <f>IFERROR(AG601/AF601,"NA")</f>
        <v>0.36</v>
      </c>
      <c r="AJ601" s="5" t="str">
        <f>IF(AH601="NA","NA",IF(AH601&lt;0,"&lt;00    Group",IF(AH601&lt;10%,"00-10% Group",(IF(AH601&lt;20%,"10-20%","20%+ Group")))))</f>
        <v>00-10% Group</v>
      </c>
      <c r="AK601" s="21"/>
      <c r="AL601" t="s">
        <v>47</v>
      </c>
    </row>
    <row r="602" spans="1:38">
      <c r="A602" s="2" t="s">
        <v>1559</v>
      </c>
      <c r="B602" s="5" t="s">
        <v>38</v>
      </c>
      <c r="C602" s="5" t="s">
        <v>39</v>
      </c>
      <c r="D602" s="6" t="s">
        <v>1970</v>
      </c>
      <c r="E602" s="8"/>
      <c r="F602" s="8"/>
      <c r="G602" s="8"/>
      <c r="H602" s="8"/>
      <c r="I602" s="8"/>
      <c r="J602" s="10" t="s">
        <v>41</v>
      </c>
      <c r="K602" s="10" t="s">
        <v>1971</v>
      </c>
      <c r="L602" s="10" t="s">
        <v>1972</v>
      </c>
      <c r="M602" s="10"/>
      <c r="N602" s="10" t="s">
        <v>44</v>
      </c>
      <c r="O602" s="23">
        <v>1.05</v>
      </c>
      <c r="P602" s="23">
        <v>3.96</v>
      </c>
      <c r="Q602" s="23"/>
      <c r="R602" s="23">
        <v>5.01</v>
      </c>
      <c r="S602" s="24">
        <v>6.99</v>
      </c>
      <c r="T602" s="11">
        <v>1</v>
      </c>
      <c r="U602" s="11">
        <v>1</v>
      </c>
      <c r="V602" s="24">
        <v>6.99</v>
      </c>
      <c r="W602" s="24"/>
      <c r="X602" s="24">
        <v>6.99</v>
      </c>
      <c r="Y602" s="11" t="s">
        <v>60</v>
      </c>
      <c r="Z602" s="12" t="s">
        <v>45</v>
      </c>
      <c r="AA602" s="13">
        <v>232368</v>
      </c>
      <c r="AB602" s="13">
        <v>65</v>
      </c>
      <c r="AC602" s="8" t="s">
        <v>55</v>
      </c>
      <c r="AD602" s="14" t="s">
        <v>1973</v>
      </c>
      <c r="AE602" s="26">
        <v>6.99</v>
      </c>
      <c r="AF602" s="26">
        <v>1</v>
      </c>
      <c r="AG602" s="26">
        <f>IFERROR(AE602 * (1 - O602/X602) -AF602 - P602- Q602,"NA")</f>
        <v>0.98</v>
      </c>
      <c r="AH602" s="15">
        <f>IFERROR(AG602 /AE602,"NA")</f>
        <v>0.14020028612303</v>
      </c>
      <c r="AI602" s="17">
        <f>IFERROR(AG602/AF602,"NA")</f>
        <v>0.98</v>
      </c>
      <c r="AJ602" s="5" t="str">
        <f>IF(AH602="NA","NA",IF(AH602&lt;0,"&lt;00    Group",IF(AH602&lt;10%,"00-10% Group",(IF(AH602&lt;20%,"10-20%","20%+ Group")))))</f>
        <v>10-20%</v>
      </c>
      <c r="AK602" s="21"/>
      <c r="AL602" t="s">
        <v>47</v>
      </c>
    </row>
    <row r="603" spans="1:38">
      <c r="A603" s="2" t="s">
        <v>1559</v>
      </c>
      <c r="B603" s="5" t="s">
        <v>38</v>
      </c>
      <c r="C603" s="5" t="s">
        <v>39</v>
      </c>
      <c r="D603" s="6" t="s">
        <v>1958</v>
      </c>
      <c r="E603" s="8">
        <v>1</v>
      </c>
      <c r="F603" s="8">
        <v>8.5</v>
      </c>
      <c r="G603" s="8">
        <v>2.5</v>
      </c>
      <c r="H603" s="8">
        <v>3.5</v>
      </c>
      <c r="I603" s="8">
        <v>1.2</v>
      </c>
      <c r="J603" s="10" t="s">
        <v>41</v>
      </c>
      <c r="K603" s="10" t="s">
        <v>1959</v>
      </c>
      <c r="L603" s="10" t="s">
        <v>380</v>
      </c>
      <c r="M603" s="10" t="s">
        <v>1960</v>
      </c>
      <c r="N603" s="10" t="s">
        <v>44</v>
      </c>
      <c r="O603" s="23">
        <v>4.94</v>
      </c>
      <c r="P603" s="23">
        <v>6.08</v>
      </c>
      <c r="Q603" s="23"/>
      <c r="R603" s="23">
        <v>11.02</v>
      </c>
      <c r="S603" s="24">
        <v>32.95</v>
      </c>
      <c r="T603" s="11">
        <v>1</v>
      </c>
      <c r="U603" s="11">
        <v>1</v>
      </c>
      <c r="V603" s="24"/>
      <c r="W603" s="24">
        <v>32.95</v>
      </c>
      <c r="X603" s="24">
        <v>32.95</v>
      </c>
      <c r="Y603" s="11" t="s">
        <v>54</v>
      </c>
      <c r="Z603" s="12" t="s">
        <v>45</v>
      </c>
      <c r="AA603" s="13">
        <v>746330</v>
      </c>
      <c r="AB603" s="13" t="s">
        <v>243</v>
      </c>
      <c r="AC603" s="8" t="s">
        <v>55</v>
      </c>
      <c r="AD603" s="14" t="s">
        <v>1961</v>
      </c>
      <c r="AE603" s="26">
        <v>32.95</v>
      </c>
      <c r="AF603" s="26">
        <v>1</v>
      </c>
      <c r="AG603" s="26">
        <f>IFERROR(AE603 * (1 - O603/X603) -AF603 - P603- Q603,"NA")</f>
        <v>20.93</v>
      </c>
      <c r="AH603" s="15">
        <f>IFERROR(AG603 /AE603,"NA")</f>
        <v>0.63520485584219</v>
      </c>
      <c r="AI603" s="17">
        <f>IFERROR(AG603/AF603,"NA")</f>
        <v>20.93</v>
      </c>
      <c r="AJ603" s="5" t="str">
        <f>IF(AH603="NA","NA",IF(AH603&lt;0,"&lt;00    Group",IF(AH603&lt;10%,"00-10% Group",(IF(AH603&lt;20%,"10-20%","20%+ Group")))))</f>
        <v>20%+ Group</v>
      </c>
      <c r="AK603" s="21"/>
      <c r="AL603" t="s">
        <v>47</v>
      </c>
    </row>
    <row r="604" spans="1:38">
      <c r="A604" s="2" t="s">
        <v>1559</v>
      </c>
      <c r="B604" s="5" t="s">
        <v>38</v>
      </c>
      <c r="C604" s="5" t="s">
        <v>39</v>
      </c>
      <c r="D604" s="6" t="s">
        <v>1974</v>
      </c>
      <c r="E604" s="8"/>
      <c r="F604" s="8">
        <v>1</v>
      </c>
      <c r="G604" s="8">
        <v>1</v>
      </c>
      <c r="H604" s="8">
        <v>1</v>
      </c>
      <c r="I604" s="8">
        <v>0.11</v>
      </c>
      <c r="J604" s="10" t="s">
        <v>41</v>
      </c>
      <c r="K604" s="10" t="s">
        <v>1975</v>
      </c>
      <c r="L604" s="10" t="s">
        <v>1976</v>
      </c>
      <c r="M604" s="10"/>
      <c r="N604" s="10" t="s">
        <v>44</v>
      </c>
      <c r="O604" s="23">
        <v>0.56</v>
      </c>
      <c r="P604" s="23">
        <v>3.72</v>
      </c>
      <c r="Q604" s="23"/>
      <c r="R604" s="23">
        <v>4.28</v>
      </c>
      <c r="S604" s="24">
        <v>3.72</v>
      </c>
      <c r="T604" s="11">
        <v>1</v>
      </c>
      <c r="U604" s="11">
        <v>1</v>
      </c>
      <c r="V604" s="24"/>
      <c r="W604" s="24">
        <v>3.72</v>
      </c>
      <c r="X604" s="24">
        <v>3.72</v>
      </c>
      <c r="Y604" s="11" t="s">
        <v>54</v>
      </c>
      <c r="Z604" s="12" t="s">
        <v>45</v>
      </c>
      <c r="AA604" s="13">
        <v>791004</v>
      </c>
      <c r="AB604" s="13" t="s">
        <v>243</v>
      </c>
      <c r="AC604" s="8" t="s">
        <v>55</v>
      </c>
      <c r="AD604" s="14" t="s">
        <v>1977</v>
      </c>
      <c r="AE604" s="26">
        <v>3.72</v>
      </c>
      <c r="AF604" s="26">
        <v>1</v>
      </c>
      <c r="AG604" s="26">
        <f>IFERROR(AE604 * (1 - O604/X604) -AF604 - P604- Q604,"NA")</f>
        <v>-1.56</v>
      </c>
      <c r="AH604" s="15">
        <f>IFERROR(AG604 /AE604,"NA")</f>
        <v>-0.41935483870968</v>
      </c>
      <c r="AI604" s="17">
        <f>IFERROR(AG604/AF604,"NA")</f>
        <v>-1.56</v>
      </c>
      <c r="AJ604" s="5" t="str">
        <f>IF(AH604="NA","NA",IF(AH604&lt;0,"&lt;00    Group",IF(AH604&lt;10%,"00-10% Group",(IF(AH604&lt;20%,"10-20%","20%+ Group")))))</f>
        <v>&lt;00    Group</v>
      </c>
      <c r="AK604" s="21"/>
      <c r="AL604" t="s">
        <v>47</v>
      </c>
    </row>
    <row r="605" spans="1:38">
      <c r="A605" s="2" t="s">
        <v>1559</v>
      </c>
      <c r="B605" s="5" t="s">
        <v>38</v>
      </c>
      <c r="C605" s="5" t="s">
        <v>39</v>
      </c>
      <c r="D605" s="6" t="s">
        <v>1962</v>
      </c>
      <c r="E605" s="8">
        <v>1</v>
      </c>
      <c r="F605" s="8">
        <v>8.66</v>
      </c>
      <c r="G605" s="8">
        <v>5.12</v>
      </c>
      <c r="H605" s="8">
        <v>11.81</v>
      </c>
      <c r="I605" s="8">
        <v>2.95</v>
      </c>
      <c r="J605" s="10" t="s">
        <v>858</v>
      </c>
      <c r="K605" s="10" t="s">
        <v>1963</v>
      </c>
      <c r="L605" s="10" t="s">
        <v>1964</v>
      </c>
      <c r="M605" s="10">
        <v>10250</v>
      </c>
      <c r="N605" s="10" t="s">
        <v>50</v>
      </c>
      <c r="O605" s="23">
        <v>6.45</v>
      </c>
      <c r="P605" s="23">
        <v>6.08</v>
      </c>
      <c r="Q605" s="23"/>
      <c r="R605" s="23">
        <v>12.53</v>
      </c>
      <c r="S605" s="24">
        <v>42.99</v>
      </c>
      <c r="T605" s="11">
        <v>1</v>
      </c>
      <c r="U605" s="11">
        <v>1</v>
      </c>
      <c r="V605" s="24">
        <v>42.99</v>
      </c>
      <c r="W605" s="24"/>
      <c r="X605" s="24">
        <v>42.99</v>
      </c>
      <c r="Y605" s="11" t="s">
        <v>60</v>
      </c>
      <c r="Z605" s="12" t="s">
        <v>45</v>
      </c>
      <c r="AA605" s="13">
        <v>69130</v>
      </c>
      <c r="AB605" s="13">
        <v>65</v>
      </c>
      <c r="AC605" s="8" t="s">
        <v>55</v>
      </c>
      <c r="AD605" s="14" t="s">
        <v>1965</v>
      </c>
      <c r="AE605" s="26">
        <v>42.99</v>
      </c>
      <c r="AF605" s="26">
        <v>1</v>
      </c>
      <c r="AG605" s="26">
        <f>IFERROR(AE605 * (1 - O605/X605) -AF605 - P605- Q605,"NA")</f>
        <v>29.46</v>
      </c>
      <c r="AH605" s="15">
        <f>IFERROR(AG605 /AE605,"NA")</f>
        <v>0.68527564549895</v>
      </c>
      <c r="AI605" s="17">
        <f>IFERROR(AG605/AF605,"NA")</f>
        <v>29.46</v>
      </c>
      <c r="AJ605" s="5" t="str">
        <f>IF(AH605="NA","NA",IF(AH605&lt;0,"&lt;00    Group",IF(AH605&lt;10%,"00-10% Group",(IF(AH605&lt;20%,"10-20%","20%+ Group")))))</f>
        <v>20%+ Group</v>
      </c>
      <c r="AK605" s="21"/>
      <c r="AL605" t="s">
        <v>47</v>
      </c>
    </row>
    <row r="606" spans="1:38">
      <c r="A606" s="2" t="s">
        <v>1978</v>
      </c>
      <c r="B606" s="5" t="s">
        <v>38</v>
      </c>
      <c r="C606" s="5" t="s">
        <v>39</v>
      </c>
      <c r="D606" s="6" t="s">
        <v>1979</v>
      </c>
      <c r="E606" s="8">
        <v>1</v>
      </c>
      <c r="F606" s="8"/>
      <c r="G606" s="8"/>
      <c r="H606" s="8"/>
      <c r="I606" s="8"/>
      <c r="J606" s="10" t="s">
        <v>41</v>
      </c>
      <c r="K606" s="10" t="s">
        <v>1980</v>
      </c>
      <c r="L606" s="10" t="s">
        <v>172</v>
      </c>
      <c r="M606" s="10"/>
      <c r="N606" s="10" t="s">
        <v>44</v>
      </c>
      <c r="O606" s="23"/>
      <c r="P606" s="23"/>
      <c r="Q606" s="23"/>
      <c r="R606" s="23"/>
      <c r="S606" s="24">
        <v>37.9</v>
      </c>
      <c r="T606" s="11">
        <v>1</v>
      </c>
      <c r="U606" s="11">
        <v>1</v>
      </c>
      <c r="V606" s="24">
        <v>37.9</v>
      </c>
      <c r="W606" s="24"/>
      <c r="X606" s="24">
        <v>37.9</v>
      </c>
      <c r="Y606" s="11" t="s">
        <v>60</v>
      </c>
      <c r="Z606" s="12" t="s">
        <v>45</v>
      </c>
      <c r="AA606" s="13">
        <v>315004</v>
      </c>
      <c r="AB606" s="13">
        <v>65</v>
      </c>
      <c r="AC606" s="8" t="s">
        <v>55</v>
      </c>
      <c r="AD606" s="14"/>
      <c r="AE606" s="26">
        <v>37.9</v>
      </c>
      <c r="AF606" s="26">
        <v>1</v>
      </c>
      <c r="AG606" s="26">
        <f>IFERROR(AE606 * (1 - O606/X606) -AF606 - P606- Q606,"NA")</f>
        <v>36.9</v>
      </c>
      <c r="AH606" s="15">
        <f>IFERROR(AG606 /AE606,"NA")</f>
        <v>0.97361477572559</v>
      </c>
      <c r="AI606" s="17">
        <f>IFERROR(AG606/AF606,"NA")</f>
        <v>36.9</v>
      </c>
      <c r="AJ606" s="5" t="str">
        <f>IF(AH606="NA","NA",IF(AH606&lt;0,"&lt;00    Group",IF(AH606&lt;10%,"00-10% Group",(IF(AH606&lt;20%,"10-20%","20%+ Group")))))</f>
        <v>20%+ Group</v>
      </c>
      <c r="AK606" s="21"/>
      <c r="AL606" t="s">
        <v>47</v>
      </c>
    </row>
    <row r="607" spans="1:38">
      <c r="A607" s="2" t="s">
        <v>1978</v>
      </c>
      <c r="B607" s="5" t="s">
        <v>38</v>
      </c>
      <c r="C607" s="5" t="s">
        <v>39</v>
      </c>
      <c r="D607" s="6" t="s">
        <v>1981</v>
      </c>
      <c r="E607" s="8">
        <v>1</v>
      </c>
      <c r="F607" s="8"/>
      <c r="G607" s="8"/>
      <c r="H607" s="8"/>
      <c r="I607" s="8"/>
      <c r="J607" s="10" t="s">
        <v>41</v>
      </c>
      <c r="K607" s="10" t="s">
        <v>1982</v>
      </c>
      <c r="L607" s="10" t="s">
        <v>1983</v>
      </c>
      <c r="M607" s="10">
        <v>87635</v>
      </c>
      <c r="N607" s="10" t="s">
        <v>44</v>
      </c>
      <c r="O607" s="23">
        <v>2.32</v>
      </c>
      <c r="P607" s="23">
        <v>3.72</v>
      </c>
      <c r="Q607" s="23"/>
      <c r="R607" s="23">
        <v>6.04</v>
      </c>
      <c r="S607" s="24">
        <v>15.49</v>
      </c>
      <c r="T607" s="11">
        <v>30</v>
      </c>
      <c r="U607" s="11">
        <v>27</v>
      </c>
      <c r="V607" s="24">
        <v>13.49</v>
      </c>
      <c r="W607" s="24">
        <v>11.98</v>
      </c>
      <c r="X607" s="24">
        <v>15.49</v>
      </c>
      <c r="Y607" s="11" t="s">
        <v>54</v>
      </c>
      <c r="Z607" s="12" t="s">
        <v>45</v>
      </c>
      <c r="AA607" s="13">
        <v>53141</v>
      </c>
      <c r="AB607" s="13">
        <v>65</v>
      </c>
      <c r="AC607" s="8" t="s">
        <v>55</v>
      </c>
      <c r="AD607" s="14" t="s">
        <v>1984</v>
      </c>
      <c r="AE607" s="26">
        <v>15.49</v>
      </c>
      <c r="AF607" s="26">
        <v>1</v>
      </c>
      <c r="AG607" s="26">
        <f>IFERROR(AE607 * (1 - O607/X607) -AF607 - P607- Q607,"NA")</f>
        <v>8.45</v>
      </c>
      <c r="AH607" s="15">
        <f>IFERROR(AG607 /AE607,"NA")</f>
        <v>0.54551323434474</v>
      </c>
      <c r="AI607" s="17">
        <f>IFERROR(AG607/AF607,"NA")</f>
        <v>8.45</v>
      </c>
      <c r="AJ607" s="5" t="str">
        <f>IF(AH607="NA","NA",IF(AH607&lt;0,"&lt;00    Group",IF(AH607&lt;10%,"00-10% Group",(IF(AH607&lt;20%,"10-20%","20%+ Group")))))</f>
        <v>20%+ Group</v>
      </c>
      <c r="AK607" s="21"/>
      <c r="AL607" t="s">
        <v>47</v>
      </c>
    </row>
    <row r="608" spans="1:38">
      <c r="A608" s="2" t="s">
        <v>1978</v>
      </c>
      <c r="B608" s="5" t="s">
        <v>38</v>
      </c>
      <c r="C608" s="5" t="s">
        <v>39</v>
      </c>
      <c r="D608" s="6" t="s">
        <v>1985</v>
      </c>
      <c r="E608" s="8">
        <v>1</v>
      </c>
      <c r="F608" s="8">
        <v>2.18</v>
      </c>
      <c r="G608" s="8">
        <v>6.75</v>
      </c>
      <c r="H608" s="8">
        <v>0.37</v>
      </c>
      <c r="I608" s="8">
        <v>0.35</v>
      </c>
      <c r="J608" s="10" t="s">
        <v>41</v>
      </c>
      <c r="K608" s="10" t="s">
        <v>1986</v>
      </c>
      <c r="L608" s="10" t="s">
        <v>1987</v>
      </c>
      <c r="M608" s="10" t="s">
        <v>1988</v>
      </c>
      <c r="N608" s="10" t="s">
        <v>113</v>
      </c>
      <c r="O608" s="23">
        <v>2.08</v>
      </c>
      <c r="P608" s="23">
        <v>3.96</v>
      </c>
      <c r="Q608" s="23"/>
      <c r="R608" s="23">
        <v>6.04</v>
      </c>
      <c r="S608" s="24">
        <v>17.36</v>
      </c>
      <c r="T608" s="11">
        <v>11</v>
      </c>
      <c r="U608" s="11">
        <v>11</v>
      </c>
      <c r="V608" s="24">
        <v>17.36</v>
      </c>
      <c r="W608" s="24">
        <v>22.78</v>
      </c>
      <c r="X608" s="24">
        <v>17.36</v>
      </c>
      <c r="Y608" s="11" t="s">
        <v>60</v>
      </c>
      <c r="Z608" s="12" t="s">
        <v>45</v>
      </c>
      <c r="AA608" s="13">
        <v>440417</v>
      </c>
      <c r="AB608" s="13">
        <v>65</v>
      </c>
      <c r="AC608" s="8" t="s">
        <v>55</v>
      </c>
      <c r="AD608" s="14" t="s">
        <v>1989</v>
      </c>
      <c r="AE608" s="26">
        <v>17.36</v>
      </c>
      <c r="AF608" s="26">
        <v>1</v>
      </c>
      <c r="AG608" s="26">
        <f>IFERROR(AE608 * (1 - O608/X608) -AF608 - P608- Q608,"NA")</f>
        <v>10.32</v>
      </c>
      <c r="AH608" s="15">
        <f>IFERROR(AG608 /AE608,"NA")</f>
        <v>0.59447004608295</v>
      </c>
      <c r="AI608" s="17">
        <f>IFERROR(AG608/AF608,"NA")</f>
        <v>10.32</v>
      </c>
      <c r="AJ608" s="5" t="str">
        <f>IF(AH608="NA","NA",IF(AH608&lt;0,"&lt;00    Group",IF(AH608&lt;10%,"00-10% Group",(IF(AH608&lt;20%,"10-20%","20%+ Group")))))</f>
        <v>20%+ Group</v>
      </c>
      <c r="AK608" s="21"/>
      <c r="AL608" t="s">
        <v>47</v>
      </c>
    </row>
    <row r="609" spans="1:38">
      <c r="A609" s="2" t="s">
        <v>1978</v>
      </c>
      <c r="B609" s="5" t="s">
        <v>38</v>
      </c>
      <c r="C609" s="5" t="s">
        <v>39</v>
      </c>
      <c r="D609" s="6" t="s">
        <v>1990</v>
      </c>
      <c r="E609" s="8"/>
      <c r="F609" s="8"/>
      <c r="G609" s="8"/>
      <c r="H609" s="8"/>
      <c r="I609" s="8"/>
      <c r="J609" s="10" t="s">
        <v>41</v>
      </c>
      <c r="K609" s="10" t="s">
        <v>1991</v>
      </c>
      <c r="L609" s="10" t="s">
        <v>1952</v>
      </c>
      <c r="M609" s="10"/>
      <c r="N609" s="10" t="s">
        <v>50</v>
      </c>
      <c r="O609" s="23"/>
      <c r="P609" s="23"/>
      <c r="Q609" s="23"/>
      <c r="R609" s="23"/>
      <c r="S609" s="24">
        <v>27.78</v>
      </c>
      <c r="T609" s="11">
        <v>1</v>
      </c>
      <c r="U609" s="11">
        <v>1</v>
      </c>
      <c r="V609" s="24"/>
      <c r="W609" s="24">
        <v>27.78</v>
      </c>
      <c r="X609" s="24">
        <v>27.78</v>
      </c>
      <c r="Y609" s="11" t="s">
        <v>54</v>
      </c>
      <c r="Z609" s="12"/>
      <c r="AA609" s="13"/>
      <c r="AB609" s="13" t="s">
        <v>115</v>
      </c>
      <c r="AC609" s="8" t="s">
        <v>55</v>
      </c>
      <c r="AD609" s="14" t="s">
        <v>1992</v>
      </c>
      <c r="AE609" s="26">
        <v>27.78</v>
      </c>
      <c r="AF609" s="26">
        <v>1</v>
      </c>
      <c r="AG609" s="26">
        <f>IFERROR(AE609 * (1 - O609/X609) -AF609 - P609- Q609,"NA")</f>
        <v>26.78</v>
      </c>
      <c r="AH609" s="15">
        <f>IFERROR(AG609 /AE609,"NA")</f>
        <v>0.96400287976962</v>
      </c>
      <c r="AI609" s="17">
        <f>IFERROR(AG609/AF609,"NA")</f>
        <v>26.78</v>
      </c>
      <c r="AJ609" s="5" t="str">
        <f>IF(AH609="NA","NA",IF(AH609&lt;0,"&lt;00    Group",IF(AH609&lt;10%,"00-10% Group",(IF(AH609&lt;20%,"10-20%","20%+ Group")))))</f>
        <v>20%+ Group</v>
      </c>
      <c r="AK609" s="21"/>
      <c r="AL609" t="s">
        <v>47</v>
      </c>
    </row>
    <row r="610" spans="1:38">
      <c r="A610" s="2" t="s">
        <v>1978</v>
      </c>
      <c r="B610" s="5" t="s">
        <v>38</v>
      </c>
      <c r="C610" s="5" t="s">
        <v>39</v>
      </c>
      <c r="D610" s="6" t="s">
        <v>1993</v>
      </c>
      <c r="E610" s="8">
        <v>1</v>
      </c>
      <c r="F610" s="8">
        <v>0.8</v>
      </c>
      <c r="G610" s="8">
        <v>5.4</v>
      </c>
      <c r="H610" s="8">
        <v>5.4</v>
      </c>
      <c r="I610" s="8"/>
      <c r="J610" s="10" t="s">
        <v>41</v>
      </c>
      <c r="K610" s="10" t="s">
        <v>1994</v>
      </c>
      <c r="L610" s="10" t="s">
        <v>1995</v>
      </c>
      <c r="M610" s="10" t="s">
        <v>1996</v>
      </c>
      <c r="N610" s="10" t="s">
        <v>44</v>
      </c>
      <c r="O610" s="23">
        <v>2.55</v>
      </c>
      <c r="P610" s="23">
        <v>3.96</v>
      </c>
      <c r="Q610" s="23"/>
      <c r="R610" s="23">
        <v>6.51</v>
      </c>
      <c r="S610" s="24">
        <v>16.98</v>
      </c>
      <c r="T610" s="11">
        <v>1</v>
      </c>
      <c r="U610" s="11">
        <v>1</v>
      </c>
      <c r="V610" s="24">
        <v>16.98</v>
      </c>
      <c r="W610" s="24"/>
      <c r="X610" s="24">
        <v>16.98</v>
      </c>
      <c r="Y610" s="11" t="s">
        <v>60</v>
      </c>
      <c r="Z610" s="12" t="s">
        <v>45</v>
      </c>
      <c r="AA610" s="13">
        <v>59019</v>
      </c>
      <c r="AB610" s="13">
        <v>65</v>
      </c>
      <c r="AC610" s="8" t="s">
        <v>55</v>
      </c>
      <c r="AD610" s="14" t="s">
        <v>1997</v>
      </c>
      <c r="AE610" s="26">
        <v>16.98</v>
      </c>
      <c r="AF610" s="26">
        <v>1</v>
      </c>
      <c r="AG610" s="26">
        <f>IFERROR(AE610 * (1 - O610/X610) -AF610 - P610- Q610,"NA")</f>
        <v>9.47</v>
      </c>
      <c r="AH610" s="15">
        <f>IFERROR(AG610 /AE610,"NA")</f>
        <v>0.55771495877503</v>
      </c>
      <c r="AI610" s="17">
        <f>IFERROR(AG610/AF610,"NA")</f>
        <v>9.47</v>
      </c>
      <c r="AJ610" s="5" t="str">
        <f>IF(AH610="NA","NA",IF(AH610&lt;0,"&lt;00    Group",IF(AH610&lt;10%,"00-10% Group",(IF(AH610&lt;20%,"10-20%","20%+ Group")))))</f>
        <v>20%+ Group</v>
      </c>
      <c r="AK610" s="21"/>
      <c r="AL610" t="s">
        <v>47</v>
      </c>
    </row>
    <row r="611" spans="1:38">
      <c r="A611" s="2" t="s">
        <v>1978</v>
      </c>
      <c r="B611" s="5" t="s">
        <v>38</v>
      </c>
      <c r="C611" s="5" t="s">
        <v>39</v>
      </c>
      <c r="D611" s="6" t="s">
        <v>1998</v>
      </c>
      <c r="E611" s="8"/>
      <c r="F611" s="8">
        <v>5.51</v>
      </c>
      <c r="G611" s="8">
        <v>3.5</v>
      </c>
      <c r="H611" s="8">
        <v>3.5</v>
      </c>
      <c r="I611" s="8"/>
      <c r="J611" s="10" t="s">
        <v>354</v>
      </c>
      <c r="K611" s="10" t="s">
        <v>1999</v>
      </c>
      <c r="L611" s="10" t="s">
        <v>2000</v>
      </c>
      <c r="M611" s="10" t="s">
        <v>2001</v>
      </c>
      <c r="N611" s="10" t="s">
        <v>44</v>
      </c>
      <c r="O611" s="23">
        <v>2.1</v>
      </c>
      <c r="P611" s="23">
        <v>5.51</v>
      </c>
      <c r="Q611" s="23"/>
      <c r="R611" s="23">
        <v>7.61</v>
      </c>
      <c r="S611" s="24">
        <v>13.99</v>
      </c>
      <c r="T611" s="11">
        <v>1</v>
      </c>
      <c r="U611" s="11">
        <v>1</v>
      </c>
      <c r="V611" s="24">
        <v>13.99</v>
      </c>
      <c r="W611" s="24"/>
      <c r="X611" s="24">
        <v>13.99</v>
      </c>
      <c r="Y611" s="11" t="s">
        <v>60</v>
      </c>
      <c r="Z611" s="12" t="s">
        <v>45</v>
      </c>
      <c r="AA611" s="13">
        <v>80558</v>
      </c>
      <c r="AB611" s="13">
        <v>65</v>
      </c>
      <c r="AC611" s="8" t="s">
        <v>55</v>
      </c>
      <c r="AD611" s="14"/>
      <c r="AE611" s="26">
        <v>13.99</v>
      </c>
      <c r="AF611" s="26">
        <v>1</v>
      </c>
      <c r="AG611" s="26">
        <f>IFERROR(AE611 * (1 - O611/X611) -AF611 - P611- Q611,"NA")</f>
        <v>5.38</v>
      </c>
      <c r="AH611" s="15">
        <f>IFERROR(AG611 /AE611,"NA")</f>
        <v>0.38456040028592</v>
      </c>
      <c r="AI611" s="17">
        <f>IFERROR(AG611/AF611,"NA")</f>
        <v>5.38</v>
      </c>
      <c r="AJ611" s="5" t="str">
        <f>IF(AH611="NA","NA",IF(AH611&lt;0,"&lt;00    Group",IF(AH611&lt;10%,"00-10% Group",(IF(AH611&lt;20%,"10-20%","20%+ Group")))))</f>
        <v>20%+ Group</v>
      </c>
      <c r="AK611" s="21"/>
      <c r="AL611" t="s">
        <v>47</v>
      </c>
    </row>
    <row r="612" spans="1:38">
      <c r="A612" s="2" t="s">
        <v>1978</v>
      </c>
      <c r="B612" s="5" t="s">
        <v>38</v>
      </c>
      <c r="C612" s="5" t="s">
        <v>39</v>
      </c>
      <c r="D612" s="6" t="s">
        <v>1981</v>
      </c>
      <c r="E612" s="8">
        <v>1</v>
      </c>
      <c r="F612" s="8"/>
      <c r="G612" s="8"/>
      <c r="H612" s="8"/>
      <c r="I612" s="8"/>
      <c r="J612" s="10" t="s">
        <v>41</v>
      </c>
      <c r="K612" s="10" t="s">
        <v>1982</v>
      </c>
      <c r="L612" s="10" t="s">
        <v>1983</v>
      </c>
      <c r="M612" s="10">
        <v>87635</v>
      </c>
      <c r="N612" s="10" t="s">
        <v>44</v>
      </c>
      <c r="O612" s="23">
        <v>2.32</v>
      </c>
      <c r="P612" s="23">
        <v>3.72</v>
      </c>
      <c r="Q612" s="23"/>
      <c r="R612" s="23">
        <v>6.04</v>
      </c>
      <c r="S612" s="24">
        <v>15.49</v>
      </c>
      <c r="T612" s="11">
        <v>30</v>
      </c>
      <c r="U612" s="11">
        <v>27</v>
      </c>
      <c r="V612" s="24">
        <v>13.49</v>
      </c>
      <c r="W612" s="24">
        <v>11.98</v>
      </c>
      <c r="X612" s="24">
        <v>15.49</v>
      </c>
      <c r="Y612" s="11" t="s">
        <v>54</v>
      </c>
      <c r="Z612" s="12" t="s">
        <v>45</v>
      </c>
      <c r="AA612" s="13">
        <v>53141</v>
      </c>
      <c r="AB612" s="13">
        <v>65</v>
      </c>
      <c r="AC612" s="8" t="s">
        <v>55</v>
      </c>
      <c r="AD612" s="14" t="s">
        <v>1984</v>
      </c>
      <c r="AE612" s="26">
        <v>15.49</v>
      </c>
      <c r="AF612" s="26">
        <v>1</v>
      </c>
      <c r="AG612" s="26">
        <f>IFERROR(AE612 * (1 - O612/X612) -AF612 - P612- Q612,"NA")</f>
        <v>8.45</v>
      </c>
      <c r="AH612" s="15">
        <f>IFERROR(AG612 /AE612,"NA")</f>
        <v>0.54551323434474</v>
      </c>
      <c r="AI612" s="17">
        <f>IFERROR(AG612/AF612,"NA")</f>
        <v>8.45</v>
      </c>
      <c r="AJ612" s="5" t="str">
        <f>IF(AH612="NA","NA",IF(AH612&lt;0,"&lt;00    Group",IF(AH612&lt;10%,"00-10% Group",(IF(AH612&lt;20%,"10-20%","20%+ Group")))))</f>
        <v>20%+ Group</v>
      </c>
      <c r="AK612" s="21"/>
      <c r="AL612" t="s">
        <v>47</v>
      </c>
    </row>
    <row r="613" spans="1:38">
      <c r="A613" s="2" t="s">
        <v>1978</v>
      </c>
      <c r="B613" s="5" t="s">
        <v>38</v>
      </c>
      <c r="C613" s="5" t="s">
        <v>39</v>
      </c>
      <c r="D613" s="6" t="s">
        <v>2002</v>
      </c>
      <c r="E613" s="8"/>
      <c r="F613" s="8"/>
      <c r="G613" s="8"/>
      <c r="H613" s="8"/>
      <c r="I613" s="8"/>
      <c r="J613" s="10" t="s">
        <v>41</v>
      </c>
      <c r="K613" s="10" t="s">
        <v>2003</v>
      </c>
      <c r="L613" s="10" t="s">
        <v>2004</v>
      </c>
      <c r="M613" s="10"/>
      <c r="N613" s="10" t="s">
        <v>44</v>
      </c>
      <c r="O613" s="23">
        <v>1.05</v>
      </c>
      <c r="P613" s="23">
        <v>3.96</v>
      </c>
      <c r="Q613" s="23"/>
      <c r="R613" s="23">
        <v>5.01</v>
      </c>
      <c r="S613" s="24">
        <v>6.99</v>
      </c>
      <c r="T613" s="11">
        <v>1</v>
      </c>
      <c r="U613" s="11">
        <v>1</v>
      </c>
      <c r="V613" s="24">
        <v>6.99</v>
      </c>
      <c r="W613" s="24"/>
      <c r="X613" s="24">
        <v>6.99</v>
      </c>
      <c r="Y613" s="11" t="s">
        <v>60</v>
      </c>
      <c r="Z613" s="12" t="s">
        <v>45</v>
      </c>
      <c r="AA613" s="13">
        <v>157272</v>
      </c>
      <c r="AB613" s="13">
        <v>65</v>
      </c>
      <c r="AC613" s="8" t="s">
        <v>55</v>
      </c>
      <c r="AD613" s="14"/>
      <c r="AE613" s="26">
        <v>6.99</v>
      </c>
      <c r="AF613" s="26">
        <v>1</v>
      </c>
      <c r="AG613" s="26">
        <f>IFERROR(AE613 * (1 - O613/X613) -AF613 - P613- Q613,"NA")</f>
        <v>0.98</v>
      </c>
      <c r="AH613" s="15">
        <f>IFERROR(AG613 /AE613,"NA")</f>
        <v>0.14020028612303</v>
      </c>
      <c r="AI613" s="17">
        <f>IFERROR(AG613/AF613,"NA")</f>
        <v>0.98</v>
      </c>
      <c r="AJ613" s="5" t="str">
        <f>IF(AH613="NA","NA",IF(AH613&lt;0,"&lt;00    Group",IF(AH613&lt;10%,"00-10% Group",(IF(AH613&lt;20%,"10-20%","20%+ Group")))))</f>
        <v>10-20%</v>
      </c>
      <c r="AK613" s="21"/>
      <c r="AL613" t="s">
        <v>47</v>
      </c>
    </row>
    <row r="614" spans="1:38">
      <c r="A614" s="2" t="s">
        <v>1978</v>
      </c>
      <c r="B614" s="5" t="s">
        <v>38</v>
      </c>
      <c r="C614" s="5" t="s">
        <v>39</v>
      </c>
      <c r="D614" s="6" t="s">
        <v>2005</v>
      </c>
      <c r="E614" s="8">
        <v>1</v>
      </c>
      <c r="F614" s="8">
        <v>0.7</v>
      </c>
      <c r="G614" s="8">
        <v>5.3</v>
      </c>
      <c r="H614" s="8">
        <v>5.3</v>
      </c>
      <c r="I614" s="8"/>
      <c r="J614" s="10" t="s">
        <v>41</v>
      </c>
      <c r="K614" s="10" t="s">
        <v>2006</v>
      </c>
      <c r="L614" s="10" t="s">
        <v>1995</v>
      </c>
      <c r="M614" s="10" t="s">
        <v>2007</v>
      </c>
      <c r="N614" s="10" t="s">
        <v>44</v>
      </c>
      <c r="O614" s="23">
        <v>2.1</v>
      </c>
      <c r="P614" s="23">
        <v>3.96</v>
      </c>
      <c r="Q614" s="23"/>
      <c r="R614" s="23">
        <v>6.06</v>
      </c>
      <c r="S614" s="24">
        <v>13.98</v>
      </c>
      <c r="T614" s="11">
        <v>1</v>
      </c>
      <c r="U614" s="11">
        <v>1</v>
      </c>
      <c r="V614" s="24">
        <v>13.98</v>
      </c>
      <c r="W614" s="24"/>
      <c r="X614" s="24">
        <v>13.98</v>
      </c>
      <c r="Y614" s="11" t="s">
        <v>60</v>
      </c>
      <c r="Z614" s="12" t="s">
        <v>45</v>
      </c>
      <c r="AA614" s="13">
        <v>161579</v>
      </c>
      <c r="AB614" s="13">
        <v>65</v>
      </c>
      <c r="AC614" s="8" t="s">
        <v>55</v>
      </c>
      <c r="AD614" s="14" t="s">
        <v>2008</v>
      </c>
      <c r="AE614" s="26">
        <v>13.98</v>
      </c>
      <c r="AF614" s="26">
        <v>1</v>
      </c>
      <c r="AG614" s="26">
        <f>IFERROR(AE614 * (1 - O614/X614) -AF614 - P614- Q614,"NA")</f>
        <v>6.92</v>
      </c>
      <c r="AH614" s="15">
        <f>IFERROR(AG614 /AE614,"NA")</f>
        <v>0.49499284692418</v>
      </c>
      <c r="AI614" s="17">
        <f>IFERROR(AG614/AF614,"NA")</f>
        <v>6.92</v>
      </c>
      <c r="AJ614" s="5" t="str">
        <f>IF(AH614="NA","NA",IF(AH614&lt;0,"&lt;00    Group",IF(AH614&lt;10%,"00-10% Group",(IF(AH614&lt;20%,"10-20%","20%+ Group")))))</f>
        <v>20%+ Group</v>
      </c>
      <c r="AK614" s="21"/>
      <c r="AL614" t="s">
        <v>47</v>
      </c>
    </row>
    <row r="615" spans="1:38">
      <c r="A615" s="2" t="s">
        <v>1978</v>
      </c>
      <c r="B615" s="5" t="s">
        <v>38</v>
      </c>
      <c r="C615" s="5" t="s">
        <v>39</v>
      </c>
      <c r="D615" s="6" t="s">
        <v>2009</v>
      </c>
      <c r="E615" s="8">
        <v>1</v>
      </c>
      <c r="F615" s="8">
        <v>4.25</v>
      </c>
      <c r="G615" s="8">
        <v>4.25</v>
      </c>
      <c r="H615" s="8">
        <v>4.25</v>
      </c>
      <c r="I615" s="8">
        <v>2.2</v>
      </c>
      <c r="J615" s="10" t="s">
        <v>41</v>
      </c>
      <c r="K615" s="10" t="s">
        <v>2010</v>
      </c>
      <c r="L615" s="10" t="s">
        <v>2011</v>
      </c>
      <c r="M615" s="10">
        <v>8541980076</v>
      </c>
      <c r="N615" s="10" t="s">
        <v>44</v>
      </c>
      <c r="O615" s="23">
        <v>4.5</v>
      </c>
      <c r="P615" s="23">
        <v>5.4</v>
      </c>
      <c r="Q615" s="23"/>
      <c r="R615" s="23">
        <v>9.9</v>
      </c>
      <c r="S615" s="24">
        <v>29.99</v>
      </c>
      <c r="T615" s="11">
        <v>1</v>
      </c>
      <c r="U615" s="11">
        <v>1</v>
      </c>
      <c r="V615" s="24">
        <v>29.99</v>
      </c>
      <c r="W615" s="24"/>
      <c r="X615" s="24">
        <v>29.99</v>
      </c>
      <c r="Y615" s="11" t="s">
        <v>60</v>
      </c>
      <c r="Z615" s="12" t="s">
        <v>45</v>
      </c>
      <c r="AA615" s="13">
        <v>36046</v>
      </c>
      <c r="AB615" s="13">
        <v>156</v>
      </c>
      <c r="AC615" s="8" t="s">
        <v>55</v>
      </c>
      <c r="AD615" s="14" t="s">
        <v>2012</v>
      </c>
      <c r="AE615" s="26">
        <v>29.99</v>
      </c>
      <c r="AF615" s="26">
        <v>1</v>
      </c>
      <c r="AG615" s="26">
        <f>IFERROR(AE615 * (1 - O615/X615) -AF615 - P615- Q615,"NA")</f>
        <v>19.09</v>
      </c>
      <c r="AH615" s="15">
        <f>IFERROR(AG615 /AE615,"NA")</f>
        <v>0.63654551517172</v>
      </c>
      <c r="AI615" s="17">
        <f>IFERROR(AG615/AF615,"NA")</f>
        <v>19.09</v>
      </c>
      <c r="AJ615" s="5" t="str">
        <f>IF(AH615="NA","NA",IF(AH615&lt;0,"&lt;00    Group",IF(AH615&lt;10%,"00-10% Group",(IF(AH615&lt;20%,"10-20%","20%+ Group")))))</f>
        <v>20%+ Group</v>
      </c>
      <c r="AK615" s="21"/>
      <c r="AL615" t="s">
        <v>47</v>
      </c>
    </row>
    <row r="616" spans="1:38">
      <c r="A616" s="2" t="s">
        <v>1978</v>
      </c>
      <c r="B616" s="5" t="s">
        <v>38</v>
      </c>
      <c r="C616" s="5" t="s">
        <v>39</v>
      </c>
      <c r="D616" s="6" t="s">
        <v>2013</v>
      </c>
      <c r="E616" s="8"/>
      <c r="F616" s="8"/>
      <c r="G616" s="8"/>
      <c r="H616" s="8"/>
      <c r="I616" s="8"/>
      <c r="J616" s="10" t="s">
        <v>41</v>
      </c>
      <c r="K616" s="10" t="s">
        <v>2014</v>
      </c>
      <c r="L616" s="10" t="s">
        <v>2015</v>
      </c>
      <c r="M616" s="10" t="s">
        <v>2016</v>
      </c>
      <c r="N616" s="10" t="s">
        <v>44</v>
      </c>
      <c r="O616" s="23">
        <v>1.19</v>
      </c>
      <c r="P616" s="23">
        <v>3.96</v>
      </c>
      <c r="Q616" s="23"/>
      <c r="R616" s="23">
        <v>5.15</v>
      </c>
      <c r="S616" s="24">
        <v>7.9</v>
      </c>
      <c r="T616" s="11">
        <v>1</v>
      </c>
      <c r="U616" s="11">
        <v>1</v>
      </c>
      <c r="V616" s="24">
        <v>7.9</v>
      </c>
      <c r="W616" s="24"/>
      <c r="X616" s="24">
        <v>7.9</v>
      </c>
      <c r="Y616" s="11" t="s">
        <v>60</v>
      </c>
      <c r="Z616" s="12"/>
      <c r="AA616" s="13"/>
      <c r="AB616" s="13" t="s">
        <v>115</v>
      </c>
      <c r="AC616" s="8" t="s">
        <v>55</v>
      </c>
      <c r="AD616" s="14"/>
      <c r="AE616" s="26">
        <v>7.9</v>
      </c>
      <c r="AF616" s="26">
        <v>1</v>
      </c>
      <c r="AG616" s="26">
        <f>IFERROR(AE616 * (1 - O616/X616) -AF616 - P616- Q616,"NA")</f>
        <v>1.75</v>
      </c>
      <c r="AH616" s="15">
        <f>IFERROR(AG616 /AE616,"NA")</f>
        <v>0.22151898734177</v>
      </c>
      <c r="AI616" s="17">
        <f>IFERROR(AG616/AF616,"NA")</f>
        <v>1.75</v>
      </c>
      <c r="AJ616" s="5" t="str">
        <f>IF(AH616="NA","NA",IF(AH616&lt;0,"&lt;00    Group",IF(AH616&lt;10%,"00-10% Group",(IF(AH616&lt;20%,"10-20%","20%+ Group")))))</f>
        <v>20%+ Group</v>
      </c>
      <c r="AK616" s="21"/>
      <c r="AL616" t="s">
        <v>47</v>
      </c>
    </row>
    <row r="617" spans="1:38">
      <c r="A617" s="2" t="s">
        <v>1978</v>
      </c>
      <c r="B617" s="5" t="s">
        <v>38</v>
      </c>
      <c r="C617" s="5" t="s">
        <v>39</v>
      </c>
      <c r="D617" s="6" t="s">
        <v>2017</v>
      </c>
      <c r="E617" s="8"/>
      <c r="F617" s="8"/>
      <c r="G617" s="8"/>
      <c r="H617" s="8"/>
      <c r="I617" s="8"/>
      <c r="J617" s="10" t="s">
        <v>41</v>
      </c>
      <c r="K617" s="10" t="s">
        <v>2018</v>
      </c>
      <c r="L617" s="10" t="s">
        <v>2019</v>
      </c>
      <c r="M617" s="10"/>
      <c r="N617" s="10" t="s">
        <v>44</v>
      </c>
      <c r="O617" s="23"/>
      <c r="P617" s="23"/>
      <c r="Q617" s="23"/>
      <c r="R617" s="23"/>
      <c r="S617" s="24"/>
      <c r="T617" s="11"/>
      <c r="U617" s="11"/>
      <c r="V617" s="24"/>
      <c r="W617" s="24"/>
      <c r="X617" s="24"/>
      <c r="Y617" s="11"/>
      <c r="Z617" s="12" t="s">
        <v>45</v>
      </c>
      <c r="AA617" s="13">
        <v>88360</v>
      </c>
      <c r="AB617" s="13">
        <v>65</v>
      </c>
      <c r="AC617" s="8"/>
      <c r="AD617" s="14"/>
      <c r="AE617" s="26"/>
      <c r="AF617" s="26">
        <v>1</v>
      </c>
      <c r="AG617" s="26" t="str">
        <f>IFERROR(AE617 * (1 - O617/X617) -AF617 - P617- Q617,"NA")</f>
        <v>NA</v>
      </c>
      <c r="AH617" s="15" t="str">
        <f>IFERROR(AG617 /AE617,"NA")</f>
        <v>NA</v>
      </c>
      <c r="AI617" s="17" t="str">
        <f>IFERROR(AG617/AF617,"NA")</f>
        <v>NA</v>
      </c>
      <c r="AJ617" s="5" t="str">
        <f>IF(AH617="NA","NA",IF(AH617&lt;0,"&lt;00    Group",IF(AH617&lt;10%,"00-10% Group",(IF(AH617&lt;20%,"10-20%","20%+ Group")))))</f>
        <v>NA</v>
      </c>
      <c r="AK617" s="21" t="s">
        <v>46</v>
      </c>
      <c r="AL617" t="s">
        <v>47</v>
      </c>
    </row>
    <row r="618" spans="1:38">
      <c r="A618" s="2" t="s">
        <v>1978</v>
      </c>
      <c r="B618" s="5" t="s">
        <v>38</v>
      </c>
      <c r="C618" s="5" t="s">
        <v>39</v>
      </c>
      <c r="D618" s="6" t="s">
        <v>2020</v>
      </c>
      <c r="E618" s="8">
        <v>1</v>
      </c>
      <c r="F618" s="8">
        <v>9.45</v>
      </c>
      <c r="G618" s="8">
        <v>3.35</v>
      </c>
      <c r="H618" s="8">
        <v>1.34</v>
      </c>
      <c r="I618" s="8">
        <v>0.45</v>
      </c>
      <c r="J618" s="10" t="s">
        <v>41</v>
      </c>
      <c r="K618" s="10" t="s">
        <v>2021</v>
      </c>
      <c r="L618" s="10" t="s">
        <v>1714</v>
      </c>
      <c r="M618" s="10">
        <v>24070</v>
      </c>
      <c r="N618" s="10" t="s">
        <v>44</v>
      </c>
      <c r="O618" s="23">
        <v>6.16</v>
      </c>
      <c r="P618" s="23">
        <v>3.96</v>
      </c>
      <c r="Q618" s="23"/>
      <c r="R618" s="23">
        <v>10.12</v>
      </c>
      <c r="S618" s="24">
        <v>41.06</v>
      </c>
      <c r="T618" s="11">
        <v>1</v>
      </c>
      <c r="U618" s="11">
        <v>1</v>
      </c>
      <c r="V618" s="24"/>
      <c r="W618" s="24">
        <v>41.06</v>
      </c>
      <c r="X618" s="24">
        <v>41.06</v>
      </c>
      <c r="Y618" s="11" t="s">
        <v>54</v>
      </c>
      <c r="Z618" s="12" t="s">
        <v>45</v>
      </c>
      <c r="AA618" s="13">
        <v>1582109</v>
      </c>
      <c r="AB618" s="13" t="s">
        <v>243</v>
      </c>
      <c r="AC618" s="8" t="s">
        <v>55</v>
      </c>
      <c r="AD618" s="14" t="s">
        <v>2022</v>
      </c>
      <c r="AE618" s="26">
        <v>41.06</v>
      </c>
      <c r="AF618" s="26">
        <v>1</v>
      </c>
      <c r="AG618" s="26">
        <f>IFERROR(AE618 * (1 - O618/X618) -AF618 - P618- Q618,"NA")</f>
        <v>29.94</v>
      </c>
      <c r="AH618" s="15">
        <f>IFERROR(AG618 /AE618,"NA")</f>
        <v>0.72917681441792</v>
      </c>
      <c r="AI618" s="17">
        <f>IFERROR(AG618/AF618,"NA")</f>
        <v>29.94</v>
      </c>
      <c r="AJ618" s="5" t="str">
        <f>IF(AH618="NA","NA",IF(AH618&lt;0,"&lt;00    Group",IF(AH618&lt;10%,"00-10% Group",(IF(AH618&lt;20%,"10-20%","20%+ Group")))))</f>
        <v>20%+ Group</v>
      </c>
      <c r="AK618" s="21"/>
      <c r="AL618" t="s">
        <v>47</v>
      </c>
    </row>
    <row r="619" spans="1:38">
      <c r="A619" s="2" t="s">
        <v>1978</v>
      </c>
      <c r="B619" s="5" t="s">
        <v>38</v>
      </c>
      <c r="C619" s="5" t="s">
        <v>39</v>
      </c>
      <c r="D619" s="6" t="s">
        <v>2023</v>
      </c>
      <c r="E619" s="8">
        <v>1</v>
      </c>
      <c r="F619" s="8"/>
      <c r="G619" s="8"/>
      <c r="H619" s="8"/>
      <c r="I619" s="8"/>
      <c r="J619" s="10" t="s">
        <v>2024</v>
      </c>
      <c r="K619" s="10" t="s">
        <v>2025</v>
      </c>
      <c r="L619" s="10" t="s">
        <v>2026</v>
      </c>
      <c r="M619" s="10">
        <v>639277023414</v>
      </c>
      <c r="N619" s="10" t="s">
        <v>44</v>
      </c>
      <c r="O619" s="23">
        <v>0.75</v>
      </c>
      <c r="P619" s="23">
        <v>3.72</v>
      </c>
      <c r="Q619" s="23"/>
      <c r="R619" s="23">
        <v>4.47</v>
      </c>
      <c r="S619" s="24">
        <v>5</v>
      </c>
      <c r="T619" s="11">
        <v>5</v>
      </c>
      <c r="U619" s="11">
        <v>5</v>
      </c>
      <c r="V619" s="24">
        <v>5</v>
      </c>
      <c r="W619" s="24">
        <v>3.25</v>
      </c>
      <c r="X619" s="24">
        <v>5</v>
      </c>
      <c r="Y619" s="11" t="s">
        <v>54</v>
      </c>
      <c r="Z619" s="12" t="s">
        <v>1016</v>
      </c>
      <c r="AA619" s="13">
        <v>3136893</v>
      </c>
      <c r="AB619" s="13" t="s">
        <v>243</v>
      </c>
      <c r="AC619" s="8" t="s">
        <v>55</v>
      </c>
      <c r="AD619" s="14" t="s">
        <v>2027</v>
      </c>
      <c r="AE619" s="26">
        <v>5</v>
      </c>
      <c r="AF619" s="26">
        <v>1</v>
      </c>
      <c r="AG619" s="26">
        <f>IFERROR(AE619 * (1 - O619/X619) -AF619 - P619- Q619,"NA")</f>
        <v>-0.47</v>
      </c>
      <c r="AH619" s="15">
        <f>IFERROR(AG619 /AE619,"NA")</f>
        <v>-0.094</v>
      </c>
      <c r="AI619" s="17">
        <f>IFERROR(AG619/AF619,"NA")</f>
        <v>-0.47</v>
      </c>
      <c r="AJ619" s="5" t="str">
        <f>IF(AH619="NA","NA",IF(AH619&lt;0,"&lt;00    Group",IF(AH619&lt;10%,"00-10% Group",(IF(AH619&lt;20%,"10-20%","20%+ Group")))))</f>
        <v>&lt;00    Group</v>
      </c>
      <c r="AK619" s="21"/>
      <c r="AL619" t="s">
        <v>47</v>
      </c>
    </row>
    <row r="620" spans="1:38">
      <c r="A620" s="2" t="s">
        <v>1978</v>
      </c>
      <c r="B620" s="5" t="s">
        <v>38</v>
      </c>
      <c r="C620" s="5" t="s">
        <v>39</v>
      </c>
      <c r="D620" s="6" t="s">
        <v>2028</v>
      </c>
      <c r="E620" s="8"/>
      <c r="F620" s="8"/>
      <c r="G620" s="8"/>
      <c r="H620" s="8"/>
      <c r="I620" s="8"/>
      <c r="J620" s="10" t="s">
        <v>1041</v>
      </c>
      <c r="K620" s="10" t="s">
        <v>2029</v>
      </c>
      <c r="L620" s="10" t="s">
        <v>2030</v>
      </c>
      <c r="M620" s="10"/>
      <c r="N620" s="10" t="s">
        <v>44</v>
      </c>
      <c r="O620" s="23">
        <v>1.5</v>
      </c>
      <c r="P620" s="23">
        <v>4.07</v>
      </c>
      <c r="Q620" s="23"/>
      <c r="R620" s="23">
        <v>5.57</v>
      </c>
      <c r="S620" s="24">
        <v>9.99</v>
      </c>
      <c r="T620" s="11">
        <v>1</v>
      </c>
      <c r="U620" s="11">
        <v>1</v>
      </c>
      <c r="V620" s="24">
        <v>9.99</v>
      </c>
      <c r="W620" s="24"/>
      <c r="X620" s="24">
        <v>9.99</v>
      </c>
      <c r="Y620" s="11" t="s">
        <v>60</v>
      </c>
      <c r="Z620" s="12" t="s">
        <v>45</v>
      </c>
      <c r="AA620" s="13">
        <v>214859</v>
      </c>
      <c r="AB620" s="13">
        <v>65</v>
      </c>
      <c r="AC620" s="8" t="s">
        <v>55</v>
      </c>
      <c r="AD620" s="14" t="s">
        <v>2031</v>
      </c>
      <c r="AE620" s="26">
        <v>9.99</v>
      </c>
      <c r="AF620" s="26">
        <v>1</v>
      </c>
      <c r="AG620" s="26">
        <f>IFERROR(AE620 * (1 - O620/X620) -AF620 - P620- Q620,"NA")</f>
        <v>3.42</v>
      </c>
      <c r="AH620" s="15">
        <f>IFERROR(AG620 /AE620,"NA")</f>
        <v>0.34234234234234</v>
      </c>
      <c r="AI620" s="17">
        <f>IFERROR(AG620/AF620,"NA")</f>
        <v>3.42</v>
      </c>
      <c r="AJ620" s="5" t="str">
        <f>IF(AH620="NA","NA",IF(AH620&lt;0,"&lt;00    Group",IF(AH620&lt;10%,"00-10% Group",(IF(AH620&lt;20%,"10-20%","20%+ Group")))))</f>
        <v>20%+ Group</v>
      </c>
      <c r="AK620" s="21"/>
      <c r="AL620" t="s">
        <v>47</v>
      </c>
    </row>
    <row r="621" spans="1:38">
      <c r="A621" s="2" t="s">
        <v>1978</v>
      </c>
      <c r="B621" s="5" t="s">
        <v>38</v>
      </c>
      <c r="C621" s="5" t="s">
        <v>39</v>
      </c>
      <c r="D621" s="6" t="s">
        <v>2032</v>
      </c>
      <c r="E621" s="8">
        <v>1</v>
      </c>
      <c r="F621" s="8"/>
      <c r="G621" s="8"/>
      <c r="H621" s="8"/>
      <c r="I621" s="8">
        <v>0.5</v>
      </c>
      <c r="J621" s="10" t="s">
        <v>41</v>
      </c>
      <c r="K621" s="10" t="s">
        <v>2033</v>
      </c>
      <c r="L621" s="10" t="s">
        <v>2034</v>
      </c>
      <c r="M621" s="10" t="s">
        <v>2035</v>
      </c>
      <c r="N621" s="10" t="s">
        <v>44</v>
      </c>
      <c r="O621" s="23"/>
      <c r="P621" s="23"/>
      <c r="Q621" s="23"/>
      <c r="R621" s="23"/>
      <c r="S621" s="24"/>
      <c r="T621" s="11"/>
      <c r="U621" s="11"/>
      <c r="V621" s="24"/>
      <c r="W621" s="24"/>
      <c r="X621" s="24"/>
      <c r="Y621" s="11"/>
      <c r="Z621" s="12" t="s">
        <v>45</v>
      </c>
      <c r="AA621" s="13">
        <v>895849</v>
      </c>
      <c r="AB621" s="13" t="s">
        <v>243</v>
      </c>
      <c r="AC621" s="8"/>
      <c r="AD621" s="14" t="s">
        <v>2036</v>
      </c>
      <c r="AE621" s="26"/>
      <c r="AF621" s="26">
        <v>1</v>
      </c>
      <c r="AG621" s="26" t="str">
        <f>IFERROR(AE621 * (1 - O621/X621) -AF621 - P621- Q621,"NA")</f>
        <v>NA</v>
      </c>
      <c r="AH621" s="15" t="str">
        <f>IFERROR(AG621 /AE621,"NA")</f>
        <v>NA</v>
      </c>
      <c r="AI621" s="17" t="str">
        <f>IFERROR(AG621/AF621,"NA")</f>
        <v>NA</v>
      </c>
      <c r="AJ621" s="5" t="str">
        <f>IF(AH621="NA","NA",IF(AH621&lt;0,"&lt;00    Group",IF(AH621&lt;10%,"00-10% Group",(IF(AH621&lt;20%,"10-20%","20%+ Group")))))</f>
        <v>NA</v>
      </c>
      <c r="AK621" s="21" t="s">
        <v>46</v>
      </c>
      <c r="AL621" t="s">
        <v>47</v>
      </c>
    </row>
    <row r="622" spans="1:38">
      <c r="A622" s="2" t="s">
        <v>1978</v>
      </c>
      <c r="B622" s="5" t="s">
        <v>38</v>
      </c>
      <c r="C622" s="5" t="s">
        <v>39</v>
      </c>
      <c r="D622" s="6" t="s">
        <v>2037</v>
      </c>
      <c r="E622" s="8"/>
      <c r="F622" s="8">
        <v>3.93</v>
      </c>
      <c r="G622" s="8">
        <v>5.51</v>
      </c>
      <c r="H622" s="8">
        <v>3.93</v>
      </c>
      <c r="I622" s="8"/>
      <c r="J622" s="10" t="s">
        <v>354</v>
      </c>
      <c r="K622" s="10" t="s">
        <v>2038</v>
      </c>
      <c r="L622" s="10" t="s">
        <v>2039</v>
      </c>
      <c r="M622" s="10" t="s">
        <v>2040</v>
      </c>
      <c r="N622" s="10" t="s">
        <v>44</v>
      </c>
      <c r="O622" s="23">
        <v>2.55</v>
      </c>
      <c r="P622" s="23">
        <v>4.86</v>
      </c>
      <c r="Q622" s="23"/>
      <c r="R622" s="23">
        <v>7.41</v>
      </c>
      <c r="S622" s="24">
        <v>16.99</v>
      </c>
      <c r="T622" s="11">
        <v>1</v>
      </c>
      <c r="U622" s="11">
        <v>1</v>
      </c>
      <c r="V622" s="24">
        <v>16.99</v>
      </c>
      <c r="W622" s="24"/>
      <c r="X622" s="24">
        <v>16.99</v>
      </c>
      <c r="Y622" s="11" t="s">
        <v>60</v>
      </c>
      <c r="Z622" s="12" t="s">
        <v>45</v>
      </c>
      <c r="AA622" s="13">
        <v>35751</v>
      </c>
      <c r="AB622" s="13">
        <v>156</v>
      </c>
      <c r="AC622" s="8" t="s">
        <v>55</v>
      </c>
      <c r="AD622" s="14" t="s">
        <v>2041</v>
      </c>
      <c r="AE622" s="26">
        <v>16.99</v>
      </c>
      <c r="AF622" s="26">
        <v>1</v>
      </c>
      <c r="AG622" s="26">
        <f>IFERROR(AE622 * (1 - O622/X622) -AF622 - P622- Q622,"NA")</f>
        <v>8.58</v>
      </c>
      <c r="AH622" s="15">
        <f>IFERROR(AG622 /AE622,"NA")</f>
        <v>0.50500294290759</v>
      </c>
      <c r="AI622" s="17">
        <f>IFERROR(AG622/AF622,"NA")</f>
        <v>8.58</v>
      </c>
      <c r="AJ622" s="5" t="str">
        <f>IF(AH622="NA","NA",IF(AH622&lt;0,"&lt;00    Group",IF(AH622&lt;10%,"00-10% Group",(IF(AH622&lt;20%,"10-20%","20%+ Group")))))</f>
        <v>20%+ Group</v>
      </c>
      <c r="AK622" s="21"/>
      <c r="AL622" t="s">
        <v>47</v>
      </c>
    </row>
    <row r="623" spans="1:38">
      <c r="A623" s="2" t="s">
        <v>1978</v>
      </c>
      <c r="B623" s="5" t="s">
        <v>38</v>
      </c>
      <c r="C623" s="5" t="s">
        <v>39</v>
      </c>
      <c r="D623" s="6" t="s">
        <v>2042</v>
      </c>
      <c r="E623" s="8"/>
      <c r="F623" s="8"/>
      <c r="G623" s="8"/>
      <c r="H623" s="8"/>
      <c r="I623" s="8">
        <v>0.52</v>
      </c>
      <c r="J623" s="10" t="s">
        <v>41</v>
      </c>
      <c r="K623" s="10" t="s">
        <v>2043</v>
      </c>
      <c r="L623" s="10" t="s">
        <v>2044</v>
      </c>
      <c r="M623" s="10" t="s">
        <v>104</v>
      </c>
      <c r="N623" s="10" t="s">
        <v>44</v>
      </c>
      <c r="O623" s="23">
        <v>2.1</v>
      </c>
      <c r="P623" s="23">
        <v>3.96</v>
      </c>
      <c r="Q623" s="23"/>
      <c r="R623" s="23">
        <v>6.06</v>
      </c>
      <c r="S623" s="24">
        <v>13.99</v>
      </c>
      <c r="T623" s="11">
        <v>1</v>
      </c>
      <c r="U623" s="11">
        <v>1</v>
      </c>
      <c r="V623" s="24">
        <v>13.99</v>
      </c>
      <c r="W623" s="24"/>
      <c r="X623" s="24">
        <v>13.99</v>
      </c>
      <c r="Y623" s="11" t="s">
        <v>60</v>
      </c>
      <c r="Z623" s="12" t="s">
        <v>45</v>
      </c>
      <c r="AA623" s="13">
        <v>442853</v>
      </c>
      <c r="AB623" s="13">
        <v>65</v>
      </c>
      <c r="AC623" s="8" t="s">
        <v>55</v>
      </c>
      <c r="AD623" s="14" t="s">
        <v>2045</v>
      </c>
      <c r="AE623" s="26">
        <v>13.99</v>
      </c>
      <c r="AF623" s="26">
        <v>1</v>
      </c>
      <c r="AG623" s="26">
        <f>IFERROR(AE623 * (1 - O623/X623) -AF623 - P623- Q623,"NA")</f>
        <v>6.93</v>
      </c>
      <c r="AH623" s="15">
        <f>IFERROR(AG623 /AE623,"NA")</f>
        <v>0.49535382416011</v>
      </c>
      <c r="AI623" s="17">
        <f>IFERROR(AG623/AF623,"NA")</f>
        <v>6.93</v>
      </c>
      <c r="AJ623" s="5" t="str">
        <f>IF(AH623="NA","NA",IF(AH623&lt;0,"&lt;00    Group",IF(AH623&lt;10%,"00-10% Group",(IF(AH623&lt;20%,"10-20%","20%+ Group")))))</f>
        <v>20%+ Group</v>
      </c>
      <c r="AK623" s="21"/>
      <c r="AL623" t="s">
        <v>47</v>
      </c>
    </row>
    <row r="624" spans="1:38">
      <c r="A624" s="2" t="s">
        <v>1978</v>
      </c>
      <c r="B624" s="5" t="s">
        <v>38</v>
      </c>
      <c r="C624" s="5" t="s">
        <v>39</v>
      </c>
      <c r="D624" s="6" t="s">
        <v>2046</v>
      </c>
      <c r="E624" s="8"/>
      <c r="F624" s="8"/>
      <c r="G624" s="8"/>
      <c r="H624" s="8"/>
      <c r="I624" s="8"/>
      <c r="J624" s="10" t="s">
        <v>41</v>
      </c>
      <c r="K624" s="10" t="s">
        <v>2047</v>
      </c>
      <c r="L624" s="10" t="s">
        <v>2048</v>
      </c>
      <c r="M624" s="10"/>
      <c r="N624" s="10" t="s">
        <v>44</v>
      </c>
      <c r="O624" s="23">
        <v>4.05</v>
      </c>
      <c r="P624" s="23">
        <v>10.98</v>
      </c>
      <c r="Q624" s="23"/>
      <c r="R624" s="23">
        <v>15.03</v>
      </c>
      <c r="S624" s="24">
        <v>26.98</v>
      </c>
      <c r="T624" s="11">
        <v>1</v>
      </c>
      <c r="U624" s="11">
        <v>1</v>
      </c>
      <c r="V624" s="24">
        <v>26.98</v>
      </c>
      <c r="W624" s="24"/>
      <c r="X624" s="24">
        <v>26.98</v>
      </c>
      <c r="Y624" s="11" t="s">
        <v>60</v>
      </c>
      <c r="Z624" s="12" t="s">
        <v>45</v>
      </c>
      <c r="AA624" s="13">
        <v>238161</v>
      </c>
      <c r="AB624" s="13">
        <v>65</v>
      </c>
      <c r="AC624" s="8" t="s">
        <v>55</v>
      </c>
      <c r="AD624" s="14"/>
      <c r="AE624" s="26">
        <v>26.98</v>
      </c>
      <c r="AF624" s="26">
        <v>1</v>
      </c>
      <c r="AG624" s="26">
        <f>IFERROR(AE624 * (1 - O624/X624) -AF624 - P624- Q624,"NA")</f>
        <v>10.95</v>
      </c>
      <c r="AH624" s="15">
        <f>IFERROR(AG624 /AE624,"NA")</f>
        <v>0.4058561897702</v>
      </c>
      <c r="AI624" s="17">
        <f>IFERROR(AG624/AF624,"NA")</f>
        <v>10.95</v>
      </c>
      <c r="AJ624" s="5" t="str">
        <f>IF(AH624="NA","NA",IF(AH624&lt;0,"&lt;00    Group",IF(AH624&lt;10%,"00-10% Group",(IF(AH624&lt;20%,"10-20%","20%+ Group")))))</f>
        <v>20%+ Group</v>
      </c>
      <c r="AK624" s="21"/>
      <c r="AL624" t="s">
        <v>47</v>
      </c>
    </row>
    <row r="625" spans="1:38">
      <c r="A625" s="2" t="s">
        <v>1978</v>
      </c>
      <c r="B625" s="5" t="s">
        <v>38</v>
      </c>
      <c r="C625" s="5" t="s">
        <v>39</v>
      </c>
      <c r="D625" s="6" t="s">
        <v>2049</v>
      </c>
      <c r="E625" s="8"/>
      <c r="F625" s="8">
        <v>2.8</v>
      </c>
      <c r="G625" s="8">
        <v>4</v>
      </c>
      <c r="H625" s="8">
        <v>2</v>
      </c>
      <c r="I625" s="8"/>
      <c r="J625" s="10" t="s">
        <v>41</v>
      </c>
      <c r="K625" s="10" t="s">
        <v>2050</v>
      </c>
      <c r="L625" s="10" t="s">
        <v>1823</v>
      </c>
      <c r="M625" s="10"/>
      <c r="N625" s="10" t="s">
        <v>44</v>
      </c>
      <c r="O625" s="23">
        <v>0.88</v>
      </c>
      <c r="P625" s="23">
        <v>3.72</v>
      </c>
      <c r="Q625" s="23"/>
      <c r="R625" s="23">
        <v>4.6</v>
      </c>
      <c r="S625" s="24">
        <v>5.88</v>
      </c>
      <c r="T625" s="11">
        <v>1</v>
      </c>
      <c r="U625" s="11">
        <v>1</v>
      </c>
      <c r="V625" s="24">
        <v>5.88</v>
      </c>
      <c r="W625" s="24"/>
      <c r="X625" s="24">
        <v>5.88</v>
      </c>
      <c r="Y625" s="11" t="s">
        <v>60</v>
      </c>
      <c r="Z625" s="12" t="s">
        <v>45</v>
      </c>
      <c r="AA625" s="13">
        <v>498342</v>
      </c>
      <c r="AB625" s="13">
        <v>65</v>
      </c>
      <c r="AC625" s="8" t="s">
        <v>55</v>
      </c>
      <c r="AD625" s="14" t="s">
        <v>2051</v>
      </c>
      <c r="AE625" s="26">
        <v>5.88</v>
      </c>
      <c r="AF625" s="26">
        <v>1</v>
      </c>
      <c r="AG625" s="26">
        <f>IFERROR(AE625 * (1 - O625/X625) -AF625 - P625- Q625,"NA")</f>
        <v>0.28</v>
      </c>
      <c r="AH625" s="15">
        <f>IFERROR(AG625 /AE625,"NA")</f>
        <v>0.047619047619048</v>
      </c>
      <c r="AI625" s="17">
        <f>IFERROR(AG625/AF625,"NA")</f>
        <v>0.28</v>
      </c>
      <c r="AJ625" s="5" t="str">
        <f>IF(AH625="NA","NA",IF(AH625&lt;0,"&lt;00    Group",IF(AH625&lt;10%,"00-10% Group",(IF(AH625&lt;20%,"10-20%","20%+ Group")))))</f>
        <v>00-10% Group</v>
      </c>
      <c r="AK625" s="21"/>
      <c r="AL625" t="s">
        <v>47</v>
      </c>
    </row>
    <row r="626" spans="1:38">
      <c r="A626" s="2" t="s">
        <v>1978</v>
      </c>
      <c r="B626" s="5" t="s">
        <v>38</v>
      </c>
      <c r="C626" s="5" t="s">
        <v>39</v>
      </c>
      <c r="D626" s="6" t="s">
        <v>2037</v>
      </c>
      <c r="E626" s="8"/>
      <c r="F626" s="8">
        <v>3.93</v>
      </c>
      <c r="G626" s="8">
        <v>5.51</v>
      </c>
      <c r="H626" s="8">
        <v>3.93</v>
      </c>
      <c r="I626" s="8"/>
      <c r="J626" s="10" t="s">
        <v>354</v>
      </c>
      <c r="K626" s="10" t="s">
        <v>2038</v>
      </c>
      <c r="L626" s="10" t="s">
        <v>2039</v>
      </c>
      <c r="M626" s="10" t="s">
        <v>2040</v>
      </c>
      <c r="N626" s="10" t="s">
        <v>44</v>
      </c>
      <c r="O626" s="23">
        <v>2.55</v>
      </c>
      <c r="P626" s="23">
        <v>4.86</v>
      </c>
      <c r="Q626" s="23"/>
      <c r="R626" s="23">
        <v>7.41</v>
      </c>
      <c r="S626" s="24">
        <v>16.99</v>
      </c>
      <c r="T626" s="11">
        <v>1</v>
      </c>
      <c r="U626" s="11">
        <v>1</v>
      </c>
      <c r="V626" s="24">
        <v>16.99</v>
      </c>
      <c r="W626" s="24"/>
      <c r="X626" s="24">
        <v>16.99</v>
      </c>
      <c r="Y626" s="11" t="s">
        <v>60</v>
      </c>
      <c r="Z626" s="12" t="s">
        <v>45</v>
      </c>
      <c r="AA626" s="13">
        <v>35751</v>
      </c>
      <c r="AB626" s="13">
        <v>156</v>
      </c>
      <c r="AC626" s="8" t="s">
        <v>55</v>
      </c>
      <c r="AD626" s="14" t="s">
        <v>2041</v>
      </c>
      <c r="AE626" s="26">
        <v>16.99</v>
      </c>
      <c r="AF626" s="26">
        <v>1</v>
      </c>
      <c r="AG626" s="26">
        <f>IFERROR(AE626 * (1 - O626/X626) -AF626 - P626- Q626,"NA")</f>
        <v>8.58</v>
      </c>
      <c r="AH626" s="15">
        <f>IFERROR(AG626 /AE626,"NA")</f>
        <v>0.50500294290759</v>
      </c>
      <c r="AI626" s="17">
        <f>IFERROR(AG626/AF626,"NA")</f>
        <v>8.58</v>
      </c>
      <c r="AJ626" s="5" t="str">
        <f>IF(AH626="NA","NA",IF(AH626&lt;0,"&lt;00    Group",IF(AH626&lt;10%,"00-10% Group",(IF(AH626&lt;20%,"10-20%","20%+ Group")))))</f>
        <v>20%+ Group</v>
      </c>
      <c r="AK626" s="21"/>
      <c r="AL626" t="s">
        <v>47</v>
      </c>
    </row>
    <row r="627" spans="1:38">
      <c r="A627" s="2" t="s">
        <v>1978</v>
      </c>
      <c r="B627" s="5" t="s">
        <v>38</v>
      </c>
      <c r="C627" s="5" t="s">
        <v>39</v>
      </c>
      <c r="D627" s="6" t="s">
        <v>2052</v>
      </c>
      <c r="E627" s="8"/>
      <c r="F627" s="8">
        <v>1.7</v>
      </c>
      <c r="G627" s="8">
        <v>1.4</v>
      </c>
      <c r="H627" s="8">
        <v>6.8</v>
      </c>
      <c r="I627" s="8"/>
      <c r="J627" s="10" t="s">
        <v>41</v>
      </c>
      <c r="K627" s="10" t="s">
        <v>2053</v>
      </c>
      <c r="L627" s="10" t="s">
        <v>2054</v>
      </c>
      <c r="M627" s="10"/>
      <c r="N627" s="10" t="s">
        <v>44</v>
      </c>
      <c r="O627" s="23">
        <v>1.8</v>
      </c>
      <c r="P627" s="23">
        <v>3.96</v>
      </c>
      <c r="Q627" s="23"/>
      <c r="R627" s="23">
        <v>5.76</v>
      </c>
      <c r="S627" s="24">
        <v>11.99</v>
      </c>
      <c r="T627" s="11">
        <v>1</v>
      </c>
      <c r="U627" s="11">
        <v>1</v>
      </c>
      <c r="V627" s="24">
        <v>11.99</v>
      </c>
      <c r="W627" s="24"/>
      <c r="X627" s="24">
        <v>11.99</v>
      </c>
      <c r="Y627" s="11" t="s">
        <v>60</v>
      </c>
      <c r="Z627" s="12" t="s">
        <v>45</v>
      </c>
      <c r="AA627" s="13">
        <v>1118495</v>
      </c>
      <c r="AB627" s="13" t="s">
        <v>243</v>
      </c>
      <c r="AC627" s="8" t="s">
        <v>55</v>
      </c>
      <c r="AD627" s="14" t="s">
        <v>2055</v>
      </c>
      <c r="AE627" s="26">
        <v>11.99</v>
      </c>
      <c r="AF627" s="26">
        <v>1</v>
      </c>
      <c r="AG627" s="26">
        <f>IFERROR(AE627 * (1 - O627/X627) -AF627 - P627- Q627,"NA")</f>
        <v>5.23</v>
      </c>
      <c r="AH627" s="15">
        <f>IFERROR(AG627 /AE627,"NA")</f>
        <v>0.43619683069224</v>
      </c>
      <c r="AI627" s="17">
        <f>IFERROR(AG627/AF627,"NA")</f>
        <v>5.23</v>
      </c>
      <c r="AJ627" s="5" t="str">
        <f>IF(AH627="NA","NA",IF(AH627&lt;0,"&lt;00    Group",IF(AH627&lt;10%,"00-10% Group",(IF(AH627&lt;20%,"10-20%","20%+ Group")))))</f>
        <v>20%+ Group</v>
      </c>
      <c r="AK627" s="21"/>
      <c r="AL627" t="s">
        <v>47</v>
      </c>
    </row>
    <row r="628" spans="1:38">
      <c r="A628" s="2" t="s">
        <v>1978</v>
      </c>
      <c r="B628" s="5" t="s">
        <v>38</v>
      </c>
      <c r="C628" s="5" t="s">
        <v>39</v>
      </c>
      <c r="D628" s="6" t="s">
        <v>2056</v>
      </c>
      <c r="E628" s="8"/>
      <c r="F628" s="8"/>
      <c r="G628" s="8"/>
      <c r="H628" s="8"/>
      <c r="I628" s="8"/>
      <c r="J628" s="10" t="s">
        <v>41</v>
      </c>
      <c r="K628" s="10" t="s">
        <v>2057</v>
      </c>
      <c r="L628" s="10" t="s">
        <v>2058</v>
      </c>
      <c r="M628" s="10"/>
      <c r="N628" s="10" t="s">
        <v>44</v>
      </c>
      <c r="O628" s="23">
        <v>1.2</v>
      </c>
      <c r="P628" s="23">
        <v>3.96</v>
      </c>
      <c r="Q628" s="23"/>
      <c r="R628" s="23">
        <v>5.16</v>
      </c>
      <c r="S628" s="24">
        <v>7.99</v>
      </c>
      <c r="T628" s="11">
        <v>1</v>
      </c>
      <c r="U628" s="11">
        <v>1</v>
      </c>
      <c r="V628" s="24">
        <v>7.99</v>
      </c>
      <c r="W628" s="24"/>
      <c r="X628" s="24">
        <v>7.99</v>
      </c>
      <c r="Y628" s="11" t="s">
        <v>60</v>
      </c>
      <c r="Z628" s="12" t="s">
        <v>45</v>
      </c>
      <c r="AA628" s="13">
        <v>693385</v>
      </c>
      <c r="AB628" s="13" t="s">
        <v>243</v>
      </c>
      <c r="AC628" s="8" t="s">
        <v>55</v>
      </c>
      <c r="AD628" s="14" t="s">
        <v>2059</v>
      </c>
      <c r="AE628" s="26">
        <v>7.99</v>
      </c>
      <c r="AF628" s="26">
        <v>1</v>
      </c>
      <c r="AG628" s="26">
        <f>IFERROR(AE628 * (1 - O628/X628) -AF628 - P628- Q628,"NA")</f>
        <v>1.83</v>
      </c>
      <c r="AH628" s="15">
        <f>IFERROR(AG628 /AE628,"NA")</f>
        <v>0.22903629536921</v>
      </c>
      <c r="AI628" s="17">
        <f>IFERROR(AG628/AF628,"NA")</f>
        <v>1.83</v>
      </c>
      <c r="AJ628" s="5" t="str">
        <f>IF(AH628="NA","NA",IF(AH628&lt;0,"&lt;00    Group",IF(AH628&lt;10%,"00-10% Group",(IF(AH628&lt;20%,"10-20%","20%+ Group")))))</f>
        <v>20%+ Group</v>
      </c>
      <c r="AK628" s="21"/>
      <c r="AL628" t="s">
        <v>47</v>
      </c>
    </row>
    <row r="629" spans="1:38">
      <c r="A629" s="2" t="s">
        <v>1978</v>
      </c>
      <c r="B629" s="5" t="s">
        <v>38</v>
      </c>
      <c r="C629" s="5" t="s">
        <v>39</v>
      </c>
      <c r="D629" s="6" t="s">
        <v>2060</v>
      </c>
      <c r="E629" s="8"/>
      <c r="F629" s="8">
        <v>2.3</v>
      </c>
      <c r="G629" s="8">
        <v>3.5</v>
      </c>
      <c r="H629" s="8">
        <v>3.5</v>
      </c>
      <c r="I629" s="8"/>
      <c r="J629" s="10" t="s">
        <v>41</v>
      </c>
      <c r="K629" s="10" t="s">
        <v>2061</v>
      </c>
      <c r="L629" s="10" t="s">
        <v>2062</v>
      </c>
      <c r="M629" s="10"/>
      <c r="N629" s="10" t="s">
        <v>44</v>
      </c>
      <c r="O629" s="23">
        <v>1.35</v>
      </c>
      <c r="P629" s="23">
        <v>3.96</v>
      </c>
      <c r="Q629" s="23"/>
      <c r="R629" s="23">
        <v>5.31</v>
      </c>
      <c r="S629" s="24">
        <v>8.99</v>
      </c>
      <c r="T629" s="11">
        <v>1</v>
      </c>
      <c r="U629" s="11">
        <v>1</v>
      </c>
      <c r="V629" s="24">
        <v>8.99</v>
      </c>
      <c r="W629" s="24"/>
      <c r="X629" s="24">
        <v>8.99</v>
      </c>
      <c r="Y629" s="11" t="s">
        <v>60</v>
      </c>
      <c r="Z629" s="12" t="s">
        <v>45</v>
      </c>
      <c r="AA629" s="13">
        <v>244260</v>
      </c>
      <c r="AB629" s="13">
        <v>65</v>
      </c>
      <c r="AC629" s="8" t="s">
        <v>55</v>
      </c>
      <c r="AD629" s="14" t="s">
        <v>2063</v>
      </c>
      <c r="AE629" s="26">
        <v>8.99</v>
      </c>
      <c r="AF629" s="26">
        <v>1</v>
      </c>
      <c r="AG629" s="26">
        <f>IFERROR(AE629 * (1 - O629/X629) -AF629 - P629- Q629,"NA")</f>
        <v>2.68</v>
      </c>
      <c r="AH629" s="15">
        <f>IFERROR(AG629 /AE629,"NA")</f>
        <v>0.29810901001112</v>
      </c>
      <c r="AI629" s="17">
        <f>IFERROR(AG629/AF629,"NA")</f>
        <v>2.68</v>
      </c>
      <c r="AJ629" s="5" t="str">
        <f>IF(AH629="NA","NA",IF(AH629&lt;0,"&lt;00    Group",IF(AH629&lt;10%,"00-10% Group",(IF(AH629&lt;20%,"10-20%","20%+ Group")))))</f>
        <v>20%+ Group</v>
      </c>
      <c r="AK629" s="21"/>
      <c r="AL629" t="s">
        <v>47</v>
      </c>
    </row>
    <row r="630" spans="1:38">
      <c r="A630" s="2" t="s">
        <v>1978</v>
      </c>
      <c r="B630" s="5" t="s">
        <v>38</v>
      </c>
      <c r="C630" s="5" t="s">
        <v>39</v>
      </c>
      <c r="D630" s="6" t="s">
        <v>2064</v>
      </c>
      <c r="E630" s="8"/>
      <c r="F630" s="8"/>
      <c r="G630" s="8"/>
      <c r="H630" s="8"/>
      <c r="I630" s="8"/>
      <c r="J630" s="10" t="s">
        <v>41</v>
      </c>
      <c r="K630" s="10" t="s">
        <v>2065</v>
      </c>
      <c r="L630" s="10" t="s">
        <v>2066</v>
      </c>
      <c r="M630" s="10"/>
      <c r="N630" s="10" t="s">
        <v>44</v>
      </c>
      <c r="O630" s="23"/>
      <c r="P630" s="23"/>
      <c r="Q630" s="23"/>
      <c r="R630" s="23"/>
      <c r="S630" s="24"/>
      <c r="T630" s="11"/>
      <c r="U630" s="11"/>
      <c r="V630" s="24"/>
      <c r="W630" s="24"/>
      <c r="X630" s="24"/>
      <c r="Y630" s="11"/>
      <c r="Z630" s="12" t="s">
        <v>45</v>
      </c>
      <c r="AA630" s="13">
        <v>428237</v>
      </c>
      <c r="AB630" s="13">
        <v>65</v>
      </c>
      <c r="AC630" s="8"/>
      <c r="AD630" s="14" t="s">
        <v>2067</v>
      </c>
      <c r="AE630" s="26"/>
      <c r="AF630" s="26">
        <v>1</v>
      </c>
      <c r="AG630" s="26" t="str">
        <f>IFERROR(AE630 * (1 - O630/X630) -AF630 - P630- Q630,"NA")</f>
        <v>NA</v>
      </c>
      <c r="AH630" s="15" t="str">
        <f>IFERROR(AG630 /AE630,"NA")</f>
        <v>NA</v>
      </c>
      <c r="AI630" s="17" t="str">
        <f>IFERROR(AG630/AF630,"NA")</f>
        <v>NA</v>
      </c>
      <c r="AJ630" s="5" t="str">
        <f>IF(AH630="NA","NA",IF(AH630&lt;0,"&lt;00    Group",IF(AH630&lt;10%,"00-10% Group",(IF(AH630&lt;20%,"10-20%","20%+ Group")))))</f>
        <v>NA</v>
      </c>
      <c r="AK630" s="21" t="s">
        <v>46</v>
      </c>
      <c r="AL630" t="s">
        <v>47</v>
      </c>
    </row>
    <row r="631" spans="1:38">
      <c r="A631" s="2" t="s">
        <v>1978</v>
      </c>
      <c r="B631" s="5" t="s">
        <v>38</v>
      </c>
      <c r="C631" s="5" t="s">
        <v>39</v>
      </c>
      <c r="D631" s="6" t="s">
        <v>2068</v>
      </c>
      <c r="E631" s="8"/>
      <c r="F631" s="8"/>
      <c r="G631" s="8"/>
      <c r="H631" s="8"/>
      <c r="I631" s="8"/>
      <c r="J631" s="10" t="s">
        <v>354</v>
      </c>
      <c r="K631" s="10" t="s">
        <v>2069</v>
      </c>
      <c r="L631" s="10" t="s">
        <v>2070</v>
      </c>
      <c r="M631" s="10" t="s">
        <v>2071</v>
      </c>
      <c r="N631" s="10" t="s">
        <v>44</v>
      </c>
      <c r="O631" s="23">
        <v>1.8</v>
      </c>
      <c r="P631" s="23">
        <v>4.07</v>
      </c>
      <c r="Q631" s="23"/>
      <c r="R631" s="23">
        <v>5.87</v>
      </c>
      <c r="S631" s="24">
        <v>11.99</v>
      </c>
      <c r="T631" s="11">
        <v>1</v>
      </c>
      <c r="U631" s="11">
        <v>1</v>
      </c>
      <c r="V631" s="24">
        <v>11.99</v>
      </c>
      <c r="W631" s="24"/>
      <c r="X631" s="24">
        <v>11.99</v>
      </c>
      <c r="Y631" s="11" t="s">
        <v>60</v>
      </c>
      <c r="Z631" s="12" t="s">
        <v>45</v>
      </c>
      <c r="AA631" s="13">
        <v>104417</v>
      </c>
      <c r="AB631" s="13">
        <v>65</v>
      </c>
      <c r="AC631" s="8" t="s">
        <v>55</v>
      </c>
      <c r="AD631" s="14"/>
      <c r="AE631" s="26">
        <v>11.99</v>
      </c>
      <c r="AF631" s="26">
        <v>1</v>
      </c>
      <c r="AG631" s="26">
        <f>IFERROR(AE631 * (1 - O631/X631) -AF631 - P631- Q631,"NA")</f>
        <v>5.12</v>
      </c>
      <c r="AH631" s="15">
        <f>IFERROR(AG631 /AE631,"NA")</f>
        <v>0.42702251876564</v>
      </c>
      <c r="AI631" s="17">
        <f>IFERROR(AG631/AF631,"NA")</f>
        <v>5.12</v>
      </c>
      <c r="AJ631" s="5" t="str">
        <f>IF(AH631="NA","NA",IF(AH631&lt;0,"&lt;00    Group",IF(AH631&lt;10%,"00-10% Group",(IF(AH631&lt;20%,"10-20%","20%+ Group")))))</f>
        <v>20%+ Group</v>
      </c>
      <c r="AK631" s="21"/>
      <c r="AL631" t="s">
        <v>47</v>
      </c>
    </row>
    <row r="632" spans="1:38">
      <c r="A632" s="2" t="s">
        <v>1978</v>
      </c>
      <c r="B632" s="5" t="s">
        <v>38</v>
      </c>
      <c r="C632" s="5" t="s">
        <v>39</v>
      </c>
      <c r="D632" s="6" t="s">
        <v>2072</v>
      </c>
      <c r="E632" s="8">
        <v>1</v>
      </c>
      <c r="F632" s="8">
        <v>9.84</v>
      </c>
      <c r="G632" s="8">
        <v>3.35</v>
      </c>
      <c r="H632" s="8">
        <v>1.18</v>
      </c>
      <c r="I632" s="8">
        <v>0.43</v>
      </c>
      <c r="J632" s="10" t="s">
        <v>41</v>
      </c>
      <c r="K632" s="10" t="s">
        <v>2073</v>
      </c>
      <c r="L632" s="10" t="s">
        <v>1714</v>
      </c>
      <c r="M632" s="10">
        <v>3124</v>
      </c>
      <c r="N632" s="10" t="s">
        <v>44</v>
      </c>
      <c r="O632" s="23">
        <v>3.8</v>
      </c>
      <c r="P632" s="23">
        <v>3.96</v>
      </c>
      <c r="Q632" s="23"/>
      <c r="R632" s="23">
        <v>7.76</v>
      </c>
      <c r="S632" s="24">
        <v>25.31</v>
      </c>
      <c r="T632" s="11">
        <v>1</v>
      </c>
      <c r="U632" s="11">
        <v>1</v>
      </c>
      <c r="V632" s="24"/>
      <c r="W632" s="24">
        <v>19.32</v>
      </c>
      <c r="X632" s="24">
        <v>25.31</v>
      </c>
      <c r="Y632" s="11" t="s">
        <v>54</v>
      </c>
      <c r="Z632" s="12"/>
      <c r="AA632" s="13"/>
      <c r="AB632" s="13" t="s">
        <v>115</v>
      </c>
      <c r="AC632" s="8" t="s">
        <v>55</v>
      </c>
      <c r="AD632" s="14" t="s">
        <v>2074</v>
      </c>
      <c r="AE632" s="26">
        <v>25.31</v>
      </c>
      <c r="AF632" s="26">
        <v>1</v>
      </c>
      <c r="AG632" s="26">
        <f>IFERROR(AE632 * (1 - O632/X632) -AF632 - P632- Q632,"NA")</f>
        <v>16.55</v>
      </c>
      <c r="AH632" s="15">
        <f>IFERROR(AG632 /AE632,"NA")</f>
        <v>0.65389174239431</v>
      </c>
      <c r="AI632" s="17">
        <f>IFERROR(AG632/AF632,"NA")</f>
        <v>16.55</v>
      </c>
      <c r="AJ632" s="5" t="str">
        <f>IF(AH632="NA","NA",IF(AH632&lt;0,"&lt;00    Group",IF(AH632&lt;10%,"00-10% Group",(IF(AH632&lt;20%,"10-20%","20%+ Group")))))</f>
        <v>20%+ Group</v>
      </c>
      <c r="AK632" s="21"/>
      <c r="AL632" t="s">
        <v>47</v>
      </c>
    </row>
    <row r="633" spans="1:38">
      <c r="A633" s="2" t="s">
        <v>1978</v>
      </c>
      <c r="B633" s="5" t="s">
        <v>38</v>
      </c>
      <c r="C633" s="5" t="s">
        <v>39</v>
      </c>
      <c r="D633" s="6" t="s">
        <v>2075</v>
      </c>
      <c r="E633" s="8"/>
      <c r="F633" s="8"/>
      <c r="G633" s="8"/>
      <c r="H633" s="8"/>
      <c r="I633" s="8"/>
      <c r="J633" s="10" t="s">
        <v>41</v>
      </c>
      <c r="K633" s="10" t="s">
        <v>2076</v>
      </c>
      <c r="L633" s="10" t="s">
        <v>2077</v>
      </c>
      <c r="M633" s="10"/>
      <c r="N633" s="10" t="s">
        <v>44</v>
      </c>
      <c r="O633" s="23">
        <v>1.2</v>
      </c>
      <c r="P633" s="23">
        <v>3.22</v>
      </c>
      <c r="Q633" s="23"/>
      <c r="R633" s="23">
        <v>4.42</v>
      </c>
      <c r="S633" s="24">
        <v>7.99</v>
      </c>
      <c r="T633" s="11">
        <v>1</v>
      </c>
      <c r="U633" s="11">
        <v>1</v>
      </c>
      <c r="V633" s="24">
        <v>7.99</v>
      </c>
      <c r="W633" s="24"/>
      <c r="X633" s="24">
        <v>7.99</v>
      </c>
      <c r="Y633" s="11" t="s">
        <v>60</v>
      </c>
      <c r="Z633" s="12" t="s">
        <v>45</v>
      </c>
      <c r="AA633" s="13">
        <v>186975</v>
      </c>
      <c r="AB633" s="13">
        <v>65</v>
      </c>
      <c r="AC633" s="8" t="s">
        <v>55</v>
      </c>
      <c r="AD633" s="14" t="s">
        <v>2078</v>
      </c>
      <c r="AE633" s="26">
        <v>7.99</v>
      </c>
      <c r="AF633" s="26">
        <v>1</v>
      </c>
      <c r="AG633" s="26">
        <f>IFERROR(AE633 * (1 - O633/X633) -AF633 - P633- Q633,"NA")</f>
        <v>2.57</v>
      </c>
      <c r="AH633" s="15">
        <f>IFERROR(AG633 /AE633,"NA")</f>
        <v>0.32165206508135</v>
      </c>
      <c r="AI633" s="17">
        <f>IFERROR(AG633/AF633,"NA")</f>
        <v>2.57</v>
      </c>
      <c r="AJ633" s="5" t="str">
        <f>IF(AH633="NA","NA",IF(AH633&lt;0,"&lt;00    Group",IF(AH633&lt;10%,"00-10% Group",(IF(AH633&lt;20%,"10-20%","20%+ Group")))))</f>
        <v>20%+ Group</v>
      </c>
      <c r="AK633" s="21"/>
      <c r="AL633" t="s">
        <v>47</v>
      </c>
    </row>
    <row r="634" spans="1:38">
      <c r="A634" s="2" t="s">
        <v>1978</v>
      </c>
      <c r="B634" s="5" t="s">
        <v>38</v>
      </c>
      <c r="C634" s="5" t="s">
        <v>39</v>
      </c>
      <c r="D634" s="6" t="s">
        <v>2079</v>
      </c>
      <c r="E634" s="8">
        <v>1</v>
      </c>
      <c r="F634" s="8"/>
      <c r="G634" s="8"/>
      <c r="H634" s="8"/>
      <c r="I634" s="8"/>
      <c r="J634" s="10" t="s">
        <v>41</v>
      </c>
      <c r="K634" s="10" t="s">
        <v>2080</v>
      </c>
      <c r="L634" s="10" t="s">
        <v>2081</v>
      </c>
      <c r="M634" s="10"/>
      <c r="N634" s="10" t="s">
        <v>2082</v>
      </c>
      <c r="O634" s="23">
        <v>1.95</v>
      </c>
      <c r="P634" s="23">
        <v>3.96</v>
      </c>
      <c r="Q634" s="23"/>
      <c r="R634" s="23">
        <v>5.91</v>
      </c>
      <c r="S634" s="24">
        <v>12.99</v>
      </c>
      <c r="T634" s="11">
        <v>2</v>
      </c>
      <c r="U634" s="11">
        <v>2</v>
      </c>
      <c r="V634" s="24">
        <v>12.99</v>
      </c>
      <c r="W634" s="24"/>
      <c r="X634" s="24">
        <v>12.99</v>
      </c>
      <c r="Y634" s="11" t="s">
        <v>60</v>
      </c>
      <c r="Z634" s="12" t="s">
        <v>45</v>
      </c>
      <c r="AA634" s="13">
        <v>374344</v>
      </c>
      <c r="AB634" s="13">
        <v>65</v>
      </c>
      <c r="AC634" s="8" t="s">
        <v>55</v>
      </c>
      <c r="AD634" s="14" t="s">
        <v>2083</v>
      </c>
      <c r="AE634" s="26">
        <v>12.99</v>
      </c>
      <c r="AF634" s="26">
        <v>1</v>
      </c>
      <c r="AG634" s="26">
        <f>IFERROR(AE634 * (1 - O634/X634) -AF634 - P634- Q634,"NA")</f>
        <v>6.08</v>
      </c>
      <c r="AH634" s="15">
        <f>IFERROR(AG634 /AE634,"NA")</f>
        <v>0.46805234795997</v>
      </c>
      <c r="AI634" s="17">
        <f>IFERROR(AG634/AF634,"NA")</f>
        <v>6.08</v>
      </c>
      <c r="AJ634" s="5" t="str">
        <f>IF(AH634="NA","NA",IF(AH634&lt;0,"&lt;00    Group",IF(AH634&lt;10%,"00-10% Group",(IF(AH634&lt;20%,"10-20%","20%+ Group")))))</f>
        <v>20%+ Group</v>
      </c>
      <c r="AK634" s="21"/>
      <c r="AL634" t="s">
        <v>47</v>
      </c>
    </row>
    <row r="635" spans="1:38">
      <c r="A635" s="2" t="s">
        <v>1978</v>
      </c>
      <c r="B635" s="5" t="s">
        <v>38</v>
      </c>
      <c r="C635" s="5" t="s">
        <v>39</v>
      </c>
      <c r="D635" s="6" t="s">
        <v>2084</v>
      </c>
      <c r="E635" s="8"/>
      <c r="F635" s="8"/>
      <c r="G635" s="8"/>
      <c r="H635" s="8"/>
      <c r="I635" s="8"/>
      <c r="J635" s="10" t="s">
        <v>41</v>
      </c>
      <c r="K635" s="10" t="s">
        <v>2085</v>
      </c>
      <c r="L635" s="10" t="s">
        <v>2086</v>
      </c>
      <c r="M635" s="10"/>
      <c r="N635" s="10" t="s">
        <v>44</v>
      </c>
      <c r="O635" s="23">
        <v>1.3</v>
      </c>
      <c r="P635" s="23">
        <v>3.72</v>
      </c>
      <c r="Q635" s="23"/>
      <c r="R635" s="23">
        <v>5.02</v>
      </c>
      <c r="S635" s="24">
        <v>8.69</v>
      </c>
      <c r="T635" s="11">
        <v>1</v>
      </c>
      <c r="U635" s="11">
        <v>1</v>
      </c>
      <c r="V635" s="24">
        <v>8.69</v>
      </c>
      <c r="W635" s="24"/>
      <c r="X635" s="24">
        <v>8.69</v>
      </c>
      <c r="Y635" s="11" t="s">
        <v>60</v>
      </c>
      <c r="Z635" s="12" t="s">
        <v>45</v>
      </c>
      <c r="AA635" s="13">
        <v>369285</v>
      </c>
      <c r="AB635" s="13">
        <v>65</v>
      </c>
      <c r="AC635" s="8" t="s">
        <v>55</v>
      </c>
      <c r="AD635" s="14" t="s">
        <v>2087</v>
      </c>
      <c r="AE635" s="26">
        <v>8.69</v>
      </c>
      <c r="AF635" s="26">
        <v>1</v>
      </c>
      <c r="AG635" s="26">
        <f>IFERROR(AE635 * (1 - O635/X635) -AF635 - P635- Q635,"NA")</f>
        <v>2.67</v>
      </c>
      <c r="AH635" s="15">
        <f>IFERROR(AG635 /AE635,"NA")</f>
        <v>0.307249712313</v>
      </c>
      <c r="AI635" s="17">
        <f>IFERROR(AG635/AF635,"NA")</f>
        <v>2.67</v>
      </c>
      <c r="AJ635" s="5" t="str">
        <f>IF(AH635="NA","NA",IF(AH635&lt;0,"&lt;00    Group",IF(AH635&lt;10%,"00-10% Group",(IF(AH635&lt;20%,"10-20%","20%+ Group")))))</f>
        <v>20%+ Group</v>
      </c>
      <c r="AK635" s="21"/>
      <c r="AL635" t="s">
        <v>47</v>
      </c>
    </row>
    <row r="636" spans="1:38">
      <c r="A636" s="2" t="s">
        <v>1978</v>
      </c>
      <c r="B636" s="5" t="s">
        <v>38</v>
      </c>
      <c r="C636" s="5" t="s">
        <v>39</v>
      </c>
      <c r="D636" s="6" t="s">
        <v>2088</v>
      </c>
      <c r="E636" s="8"/>
      <c r="F636" s="8"/>
      <c r="G636" s="8"/>
      <c r="H636" s="8"/>
      <c r="I636" s="8"/>
      <c r="J636" s="10" t="s">
        <v>41</v>
      </c>
      <c r="K636" s="10" t="s">
        <v>2089</v>
      </c>
      <c r="L636" s="10" t="s">
        <v>2090</v>
      </c>
      <c r="M636" s="10"/>
      <c r="N636" s="10" t="s">
        <v>50</v>
      </c>
      <c r="O636" s="23"/>
      <c r="P636" s="23"/>
      <c r="Q636" s="23"/>
      <c r="R636" s="23"/>
      <c r="S636" s="24"/>
      <c r="T636" s="11"/>
      <c r="U636" s="11"/>
      <c r="V636" s="24"/>
      <c r="W636" s="24"/>
      <c r="X636" s="24"/>
      <c r="Y636" s="11"/>
      <c r="Z636" s="12"/>
      <c r="AA636" s="13"/>
      <c r="AB636" s="13" t="s">
        <v>115</v>
      </c>
      <c r="AC636" s="8"/>
      <c r="AD636" s="14"/>
      <c r="AE636" s="26"/>
      <c r="AF636" s="26">
        <v>1</v>
      </c>
      <c r="AG636" s="26" t="str">
        <f>IFERROR(AE636 * (1 - O636/X636) -AF636 - P636- Q636,"NA")</f>
        <v>NA</v>
      </c>
      <c r="AH636" s="15" t="str">
        <f>IFERROR(AG636 /AE636,"NA")</f>
        <v>NA</v>
      </c>
      <c r="AI636" s="17" t="str">
        <f>IFERROR(AG636/AF636,"NA")</f>
        <v>NA</v>
      </c>
      <c r="AJ636" s="5" t="str">
        <f>IF(AH636="NA","NA",IF(AH636&lt;0,"&lt;00    Group",IF(AH636&lt;10%,"00-10% Group",(IF(AH636&lt;20%,"10-20%","20%+ Group")))))</f>
        <v>NA</v>
      </c>
      <c r="AK636" s="21" t="s">
        <v>46</v>
      </c>
      <c r="AL636" t="s">
        <v>47</v>
      </c>
    </row>
    <row r="637" spans="1:38">
      <c r="A637" s="2" t="s">
        <v>1978</v>
      </c>
      <c r="B637" s="5" t="s">
        <v>38</v>
      </c>
      <c r="C637" s="5" t="s">
        <v>39</v>
      </c>
      <c r="D637" s="6" t="s">
        <v>2084</v>
      </c>
      <c r="E637" s="8"/>
      <c r="F637" s="8"/>
      <c r="G637" s="8"/>
      <c r="H637" s="8"/>
      <c r="I637" s="8"/>
      <c r="J637" s="10" t="s">
        <v>41</v>
      </c>
      <c r="K637" s="10" t="s">
        <v>2085</v>
      </c>
      <c r="L637" s="10" t="s">
        <v>2086</v>
      </c>
      <c r="M637" s="10"/>
      <c r="N637" s="10" t="s">
        <v>44</v>
      </c>
      <c r="O637" s="23">
        <v>1.3</v>
      </c>
      <c r="P637" s="23">
        <v>3.72</v>
      </c>
      <c r="Q637" s="23"/>
      <c r="R637" s="23">
        <v>5.02</v>
      </c>
      <c r="S637" s="24">
        <v>8.69</v>
      </c>
      <c r="T637" s="11">
        <v>1</v>
      </c>
      <c r="U637" s="11">
        <v>1</v>
      </c>
      <c r="V637" s="24">
        <v>8.69</v>
      </c>
      <c r="W637" s="24"/>
      <c r="X637" s="24">
        <v>8.69</v>
      </c>
      <c r="Y637" s="11" t="s">
        <v>60</v>
      </c>
      <c r="Z637" s="12" t="s">
        <v>45</v>
      </c>
      <c r="AA637" s="13">
        <v>369285</v>
      </c>
      <c r="AB637" s="13">
        <v>65</v>
      </c>
      <c r="AC637" s="8" t="s">
        <v>55</v>
      </c>
      <c r="AD637" s="14" t="s">
        <v>2087</v>
      </c>
      <c r="AE637" s="26">
        <v>8.69</v>
      </c>
      <c r="AF637" s="26">
        <v>1</v>
      </c>
      <c r="AG637" s="26">
        <f>IFERROR(AE637 * (1 - O637/X637) -AF637 - P637- Q637,"NA")</f>
        <v>2.67</v>
      </c>
      <c r="AH637" s="15">
        <f>IFERROR(AG637 /AE637,"NA")</f>
        <v>0.307249712313</v>
      </c>
      <c r="AI637" s="17">
        <f>IFERROR(AG637/AF637,"NA")</f>
        <v>2.67</v>
      </c>
      <c r="AJ637" s="5" t="str">
        <f>IF(AH637="NA","NA",IF(AH637&lt;0,"&lt;00    Group",IF(AH637&lt;10%,"00-10% Group",(IF(AH637&lt;20%,"10-20%","20%+ Group")))))</f>
        <v>20%+ Group</v>
      </c>
      <c r="AK637" s="21"/>
      <c r="AL637" t="s">
        <v>47</v>
      </c>
    </row>
    <row r="638" spans="1:38">
      <c r="A638" s="2" t="s">
        <v>1978</v>
      </c>
      <c r="B638" s="5" t="s">
        <v>38</v>
      </c>
      <c r="C638" s="5" t="s">
        <v>39</v>
      </c>
      <c r="D638" s="6" t="s">
        <v>2091</v>
      </c>
      <c r="E638" s="8"/>
      <c r="F638" s="8"/>
      <c r="G638" s="8"/>
      <c r="H638" s="8"/>
      <c r="I638" s="8"/>
      <c r="J638" s="10" t="s">
        <v>41</v>
      </c>
      <c r="K638" s="10" t="s">
        <v>2092</v>
      </c>
      <c r="L638" s="10" t="s">
        <v>1391</v>
      </c>
      <c r="M638" s="10"/>
      <c r="N638" s="10" t="s">
        <v>44</v>
      </c>
      <c r="O638" s="23">
        <v>13.34</v>
      </c>
      <c r="P638" s="23">
        <v>5.4</v>
      </c>
      <c r="Q638" s="23"/>
      <c r="R638" s="23">
        <v>18.74</v>
      </c>
      <c r="S638" s="24">
        <v>88.95</v>
      </c>
      <c r="T638" s="11">
        <v>1</v>
      </c>
      <c r="U638" s="11">
        <v>1</v>
      </c>
      <c r="V638" s="24">
        <v>88.95</v>
      </c>
      <c r="W638" s="24"/>
      <c r="X638" s="24">
        <v>88.95</v>
      </c>
      <c r="Y638" s="11" t="s">
        <v>60</v>
      </c>
      <c r="Z638" s="12" t="s">
        <v>45</v>
      </c>
      <c r="AA638" s="13">
        <v>877511</v>
      </c>
      <c r="AB638" s="13" t="s">
        <v>243</v>
      </c>
      <c r="AC638" s="8" t="s">
        <v>55</v>
      </c>
      <c r="AD638" s="14" t="s">
        <v>2093</v>
      </c>
      <c r="AE638" s="26">
        <v>88.95</v>
      </c>
      <c r="AF638" s="26">
        <v>1</v>
      </c>
      <c r="AG638" s="26">
        <f>IFERROR(AE638 * (1 - O638/X638) -AF638 - P638- Q638,"NA")</f>
        <v>69.21</v>
      </c>
      <c r="AH638" s="15">
        <f>IFERROR(AG638 /AE638,"NA")</f>
        <v>0.77807757166948</v>
      </c>
      <c r="AI638" s="17">
        <f>IFERROR(AG638/AF638,"NA")</f>
        <v>69.21</v>
      </c>
      <c r="AJ638" s="5" t="str">
        <f>IF(AH638="NA","NA",IF(AH638&lt;0,"&lt;00    Group",IF(AH638&lt;10%,"00-10% Group",(IF(AH638&lt;20%,"10-20%","20%+ Group")))))</f>
        <v>20%+ Group</v>
      </c>
      <c r="AK638" s="21"/>
      <c r="AL638" t="s">
        <v>47</v>
      </c>
    </row>
    <row r="639" spans="1:38">
      <c r="A639" s="2" t="s">
        <v>1978</v>
      </c>
      <c r="B639" s="5" t="s">
        <v>38</v>
      </c>
      <c r="C639" s="5" t="s">
        <v>39</v>
      </c>
      <c r="D639" s="6" t="s">
        <v>2094</v>
      </c>
      <c r="E639" s="8"/>
      <c r="F639" s="8"/>
      <c r="G639" s="8"/>
      <c r="H639" s="8"/>
      <c r="I639" s="8">
        <v>0.5</v>
      </c>
      <c r="J639" s="10" t="s">
        <v>354</v>
      </c>
      <c r="K639" s="10" t="s">
        <v>2095</v>
      </c>
      <c r="L639" s="10" t="s">
        <v>2096</v>
      </c>
      <c r="M639" s="10"/>
      <c r="N639" s="10" t="s">
        <v>44</v>
      </c>
      <c r="O639" s="23">
        <v>3</v>
      </c>
      <c r="P639" s="23">
        <v>4.86</v>
      </c>
      <c r="Q639" s="23"/>
      <c r="R639" s="23">
        <v>7.86</v>
      </c>
      <c r="S639" s="24">
        <v>19.99</v>
      </c>
      <c r="T639" s="11">
        <v>1</v>
      </c>
      <c r="U639" s="11">
        <v>1</v>
      </c>
      <c r="V639" s="24">
        <v>19.99</v>
      </c>
      <c r="W639" s="24"/>
      <c r="X639" s="24">
        <v>19.99</v>
      </c>
      <c r="Y639" s="11" t="s">
        <v>60</v>
      </c>
      <c r="Z639" s="12" t="s">
        <v>45</v>
      </c>
      <c r="AA639" s="13">
        <v>95601</v>
      </c>
      <c r="AB639" s="13">
        <v>65</v>
      </c>
      <c r="AC639" s="8" t="s">
        <v>55</v>
      </c>
      <c r="AD639" s="14" t="s">
        <v>2097</v>
      </c>
      <c r="AE639" s="26">
        <v>19.99</v>
      </c>
      <c r="AF639" s="26">
        <v>1</v>
      </c>
      <c r="AG639" s="26">
        <f>IFERROR(AE639 * (1 - O639/X639) -AF639 - P639- Q639,"NA")</f>
        <v>11.13</v>
      </c>
      <c r="AH639" s="15">
        <f>IFERROR(AG639 /AE639,"NA")</f>
        <v>0.5567783891946</v>
      </c>
      <c r="AI639" s="17">
        <f>IFERROR(AG639/AF639,"NA")</f>
        <v>11.13</v>
      </c>
      <c r="AJ639" s="5" t="str">
        <f>IF(AH639="NA","NA",IF(AH639&lt;0,"&lt;00    Group",IF(AH639&lt;10%,"00-10% Group",(IF(AH639&lt;20%,"10-20%","20%+ Group")))))</f>
        <v>20%+ Group</v>
      </c>
      <c r="AK639" s="21"/>
      <c r="AL639" t="s">
        <v>47</v>
      </c>
    </row>
    <row r="640" spans="1:38">
      <c r="A640" s="2" t="s">
        <v>1978</v>
      </c>
      <c r="B640" s="5" t="s">
        <v>38</v>
      </c>
      <c r="C640" s="5" t="s">
        <v>39</v>
      </c>
      <c r="D640" s="6">
        <v>1945652055</v>
      </c>
      <c r="E640" s="8"/>
      <c r="F640" s="8">
        <v>8.5</v>
      </c>
      <c r="G640" s="8">
        <v>5.5</v>
      </c>
      <c r="H640" s="8">
        <v>1</v>
      </c>
      <c r="I640" s="8">
        <v>0.5</v>
      </c>
      <c r="J640" s="10" t="s">
        <v>238</v>
      </c>
      <c r="K640" s="10" t="s">
        <v>2098</v>
      </c>
      <c r="L640" s="10" t="s">
        <v>2099</v>
      </c>
      <c r="M640" s="10"/>
      <c r="N640" s="10" t="s">
        <v>241</v>
      </c>
      <c r="O640" s="23">
        <v>1.83</v>
      </c>
      <c r="P640" s="23">
        <v>3.22</v>
      </c>
      <c r="Q640" s="23">
        <v>1.8</v>
      </c>
      <c r="R640" s="23">
        <v>6.85</v>
      </c>
      <c r="S640" s="24">
        <v>12.17</v>
      </c>
      <c r="T640" s="11">
        <v>11</v>
      </c>
      <c r="U640" s="11">
        <v>8</v>
      </c>
      <c r="V640" s="24">
        <v>14.99</v>
      </c>
      <c r="W640" s="24">
        <v>10.99</v>
      </c>
      <c r="X640" s="24">
        <v>12.17</v>
      </c>
      <c r="Y640" s="11" t="s">
        <v>54</v>
      </c>
      <c r="Z640" s="12" t="s">
        <v>242</v>
      </c>
      <c r="AA640" s="13">
        <v>1035616</v>
      </c>
      <c r="AB640" s="13" t="s">
        <v>243</v>
      </c>
      <c r="AC640" s="8" t="s">
        <v>55</v>
      </c>
      <c r="AD640" s="14" t="s">
        <v>2100</v>
      </c>
      <c r="AE640" s="26">
        <v>12.17</v>
      </c>
      <c r="AF640" s="26">
        <v>1</v>
      </c>
      <c r="AG640" s="26">
        <f>IFERROR(AE640 * (1 - O640/X640) -AF640 - P640- Q640,"NA")</f>
        <v>4.32</v>
      </c>
      <c r="AH640" s="15">
        <f>IFERROR(AG640 /AE640,"NA")</f>
        <v>0.35497124075596</v>
      </c>
      <c r="AI640" s="17">
        <f>IFERROR(AG640/AF640,"NA")</f>
        <v>4.32</v>
      </c>
      <c r="AJ640" s="5" t="str">
        <f>IF(AH640="NA","NA",IF(AH640&lt;0,"&lt;00    Group",IF(AH640&lt;10%,"00-10% Group",(IF(AH640&lt;20%,"10-20%","20%+ Group")))))</f>
        <v>20%+ Group</v>
      </c>
      <c r="AK640" s="21"/>
      <c r="AL640" t="s">
        <v>47</v>
      </c>
    </row>
    <row r="641" spans="1:38">
      <c r="A641" s="2" t="s">
        <v>1978</v>
      </c>
      <c r="B641" s="5" t="s">
        <v>38</v>
      </c>
      <c r="C641" s="5" t="s">
        <v>39</v>
      </c>
      <c r="D641" s="6" t="s">
        <v>2101</v>
      </c>
      <c r="E641" s="8">
        <v>1</v>
      </c>
      <c r="F641" s="8"/>
      <c r="G641" s="8"/>
      <c r="H641" s="8"/>
      <c r="I641" s="8">
        <v>1.76</v>
      </c>
      <c r="J641" s="10" t="s">
        <v>41</v>
      </c>
      <c r="K641" s="10" t="s">
        <v>2102</v>
      </c>
      <c r="L641" s="10" t="s">
        <v>2103</v>
      </c>
      <c r="M641" s="10"/>
      <c r="N641" s="10" t="s">
        <v>44</v>
      </c>
      <c r="O641" s="23"/>
      <c r="P641" s="23"/>
      <c r="Q641" s="23"/>
      <c r="R641" s="23"/>
      <c r="S641" s="24"/>
      <c r="T641" s="11"/>
      <c r="U641" s="11"/>
      <c r="V641" s="24"/>
      <c r="W641" s="24">
        <v>31.88</v>
      </c>
      <c r="X641" s="24">
        <v>31.88</v>
      </c>
      <c r="Y641" s="11" t="s">
        <v>54</v>
      </c>
      <c r="Z641" s="12"/>
      <c r="AA641" s="13"/>
      <c r="AB641" s="13" t="s">
        <v>115</v>
      </c>
      <c r="AC641" s="8" t="s">
        <v>207</v>
      </c>
      <c r="AD641" s="14" t="s">
        <v>2104</v>
      </c>
      <c r="AE641" s="26">
        <v>31.88</v>
      </c>
      <c r="AF641" s="26">
        <v>1</v>
      </c>
      <c r="AG641" s="26">
        <f>IFERROR(AE641 * (1 - O641/X641) -AF641 - P641- Q641,"NA")</f>
        <v>30.88</v>
      </c>
      <c r="AH641" s="15">
        <f>IFERROR(AG641 /AE641,"NA")</f>
        <v>0.96863237139272</v>
      </c>
      <c r="AI641" s="17">
        <f>IFERROR(AG641/AF641,"NA")</f>
        <v>30.88</v>
      </c>
      <c r="AJ641" s="5" t="str">
        <f>IF(AH641="NA","NA",IF(AH641&lt;0,"&lt;00    Group",IF(AH641&lt;10%,"00-10% Group",(IF(AH641&lt;20%,"10-20%","20%+ Group")))))</f>
        <v>20%+ Group</v>
      </c>
      <c r="AK641" s="21" t="s">
        <v>46</v>
      </c>
      <c r="AL641" t="s">
        <v>47</v>
      </c>
    </row>
    <row r="642" spans="1:38">
      <c r="A642" s="2" t="s">
        <v>1978</v>
      </c>
      <c r="B642" s="5" t="s">
        <v>38</v>
      </c>
      <c r="C642" s="5" t="s">
        <v>39</v>
      </c>
      <c r="D642" s="6" t="s">
        <v>2105</v>
      </c>
      <c r="E642" s="8"/>
      <c r="F642" s="8"/>
      <c r="G642" s="8"/>
      <c r="H642" s="8"/>
      <c r="I642" s="8"/>
      <c r="J642" s="10" t="s">
        <v>41</v>
      </c>
      <c r="K642" s="10" t="s">
        <v>2106</v>
      </c>
      <c r="L642" s="10" t="s">
        <v>2107</v>
      </c>
      <c r="M642" s="10"/>
      <c r="N642" s="10" t="s">
        <v>44</v>
      </c>
      <c r="O642" s="23">
        <v>2.25</v>
      </c>
      <c r="P642" s="23">
        <v>6.08</v>
      </c>
      <c r="Q642" s="23"/>
      <c r="R642" s="23">
        <v>8.33</v>
      </c>
      <c r="S642" s="24">
        <v>14.99</v>
      </c>
      <c r="T642" s="11">
        <v>1</v>
      </c>
      <c r="U642" s="11">
        <v>1</v>
      </c>
      <c r="V642" s="24">
        <v>14.99</v>
      </c>
      <c r="W642" s="24"/>
      <c r="X642" s="24">
        <v>14.99</v>
      </c>
      <c r="Y642" s="11" t="s">
        <v>60</v>
      </c>
      <c r="Z642" s="12" t="s">
        <v>45</v>
      </c>
      <c r="AA642" s="13">
        <v>208246</v>
      </c>
      <c r="AB642" s="13">
        <v>65</v>
      </c>
      <c r="AC642" s="8" t="s">
        <v>55</v>
      </c>
      <c r="AD642" s="14" t="s">
        <v>2108</v>
      </c>
      <c r="AE642" s="26">
        <v>14.99</v>
      </c>
      <c r="AF642" s="26">
        <v>1</v>
      </c>
      <c r="AG642" s="26">
        <f>IFERROR(AE642 * (1 - O642/X642) -AF642 - P642- Q642,"NA")</f>
        <v>5.66</v>
      </c>
      <c r="AH642" s="15">
        <f>IFERROR(AG642 /AE642,"NA")</f>
        <v>0.37758505670447</v>
      </c>
      <c r="AI642" s="17">
        <f>IFERROR(AG642/AF642,"NA")</f>
        <v>5.66</v>
      </c>
      <c r="AJ642" s="5" t="str">
        <f>IF(AH642="NA","NA",IF(AH642&lt;0,"&lt;00    Group",IF(AH642&lt;10%,"00-10% Group",(IF(AH642&lt;20%,"10-20%","20%+ Group")))))</f>
        <v>20%+ Group</v>
      </c>
      <c r="AK642" s="21"/>
      <c r="AL642" t="s">
        <v>47</v>
      </c>
    </row>
    <row r="643" spans="1:38">
      <c r="A643" s="2" t="s">
        <v>1978</v>
      </c>
      <c r="B643" s="5" t="s">
        <v>38</v>
      </c>
      <c r="C643" s="5" t="s">
        <v>39</v>
      </c>
      <c r="D643" s="6" t="s">
        <v>2109</v>
      </c>
      <c r="E643" s="8"/>
      <c r="F643" s="8">
        <v>1.3</v>
      </c>
      <c r="G643" s="8">
        <v>6.3</v>
      </c>
      <c r="H643" s="8">
        <v>2.36</v>
      </c>
      <c r="I643" s="8"/>
      <c r="J643" s="10" t="s">
        <v>41</v>
      </c>
      <c r="K643" s="10" t="s">
        <v>2110</v>
      </c>
      <c r="L643" s="10" t="s">
        <v>2111</v>
      </c>
      <c r="M643" s="10"/>
      <c r="N643" s="10" t="s">
        <v>44</v>
      </c>
      <c r="O643" s="23">
        <v>2.77</v>
      </c>
      <c r="P643" s="23">
        <v>3.72</v>
      </c>
      <c r="Q643" s="23"/>
      <c r="R643" s="23">
        <v>6.49</v>
      </c>
      <c r="S643" s="24">
        <v>18.47</v>
      </c>
      <c r="T643" s="11">
        <v>1</v>
      </c>
      <c r="U643" s="11">
        <v>1</v>
      </c>
      <c r="V643" s="24">
        <v>18.47</v>
      </c>
      <c r="W643" s="24"/>
      <c r="X643" s="24">
        <v>18.47</v>
      </c>
      <c r="Y643" s="11" t="s">
        <v>60</v>
      </c>
      <c r="Z643" s="12" t="s">
        <v>45</v>
      </c>
      <c r="AA643" s="13">
        <v>928538</v>
      </c>
      <c r="AB643" s="13" t="s">
        <v>243</v>
      </c>
      <c r="AC643" s="8" t="s">
        <v>55</v>
      </c>
      <c r="AD643" s="14" t="s">
        <v>2112</v>
      </c>
      <c r="AE643" s="26">
        <v>18.47</v>
      </c>
      <c r="AF643" s="26">
        <v>1</v>
      </c>
      <c r="AG643" s="26">
        <f>IFERROR(AE643 * (1 - O643/X643) -AF643 - P643- Q643,"NA")</f>
        <v>10.98</v>
      </c>
      <c r="AH643" s="15">
        <f>IFERROR(AG643 /AE643,"NA")</f>
        <v>0.59447753113156</v>
      </c>
      <c r="AI643" s="17">
        <f>IFERROR(AG643/AF643,"NA")</f>
        <v>10.98</v>
      </c>
      <c r="AJ643" s="5" t="str">
        <f>IF(AH643="NA","NA",IF(AH643&lt;0,"&lt;00    Group",IF(AH643&lt;10%,"00-10% Group",(IF(AH643&lt;20%,"10-20%","20%+ Group")))))</f>
        <v>20%+ Group</v>
      </c>
      <c r="AK643" s="21"/>
      <c r="AL643" t="s">
        <v>47</v>
      </c>
    </row>
    <row r="644" spans="1:38">
      <c r="A644" s="2" t="s">
        <v>1978</v>
      </c>
      <c r="B644" s="5" t="s">
        <v>38</v>
      </c>
      <c r="C644" s="5" t="s">
        <v>39</v>
      </c>
      <c r="D644" s="6" t="s">
        <v>2113</v>
      </c>
      <c r="E644" s="8"/>
      <c r="F644" s="8"/>
      <c r="G644" s="8"/>
      <c r="H644" s="8"/>
      <c r="I644" s="8"/>
      <c r="J644" s="10" t="s">
        <v>41</v>
      </c>
      <c r="K644" s="10" t="s">
        <v>2114</v>
      </c>
      <c r="L644" s="10" t="s">
        <v>2115</v>
      </c>
      <c r="M644" s="10"/>
      <c r="N644" s="10" t="s">
        <v>44</v>
      </c>
      <c r="O644" s="23"/>
      <c r="P644" s="23"/>
      <c r="Q644" s="23"/>
      <c r="R644" s="23"/>
      <c r="S644" s="24">
        <v>12.79</v>
      </c>
      <c r="T644" s="11">
        <v>1</v>
      </c>
      <c r="U644" s="11">
        <v>1</v>
      </c>
      <c r="V644" s="24"/>
      <c r="W644" s="24">
        <v>12.79</v>
      </c>
      <c r="X644" s="24">
        <v>12.79</v>
      </c>
      <c r="Y644" s="11" t="s">
        <v>54</v>
      </c>
      <c r="Z644" s="12"/>
      <c r="AA644" s="13"/>
      <c r="AB644" s="13" t="s">
        <v>115</v>
      </c>
      <c r="AC644" s="8" t="s">
        <v>55</v>
      </c>
      <c r="AD644" s="14" t="s">
        <v>2116</v>
      </c>
      <c r="AE644" s="26">
        <v>12.79</v>
      </c>
      <c r="AF644" s="26">
        <v>1</v>
      </c>
      <c r="AG644" s="26">
        <f>IFERROR(AE644 * (1 - O644/X644) -AF644 - P644- Q644,"NA")</f>
        <v>11.79</v>
      </c>
      <c r="AH644" s="15">
        <f>IFERROR(AG644 /AE644,"NA")</f>
        <v>0.92181391712275</v>
      </c>
      <c r="AI644" s="17">
        <f>IFERROR(AG644/AF644,"NA")</f>
        <v>11.79</v>
      </c>
      <c r="AJ644" s="5" t="str">
        <f>IF(AH644="NA","NA",IF(AH644&lt;0,"&lt;00    Group",IF(AH644&lt;10%,"00-10% Group",(IF(AH644&lt;20%,"10-20%","20%+ Group")))))</f>
        <v>20%+ Group</v>
      </c>
      <c r="AK644" s="21"/>
      <c r="AL644" t="s">
        <v>47</v>
      </c>
    </row>
    <row r="645" spans="1:38">
      <c r="A645" s="2" t="s">
        <v>1978</v>
      </c>
      <c r="B645" s="5" t="s">
        <v>38</v>
      </c>
      <c r="C645" s="5" t="s">
        <v>39</v>
      </c>
      <c r="D645" s="6" t="s">
        <v>2117</v>
      </c>
      <c r="E645" s="8"/>
      <c r="F645" s="8"/>
      <c r="G645" s="8"/>
      <c r="H645" s="8"/>
      <c r="I645" s="8"/>
      <c r="J645" s="10" t="s">
        <v>41</v>
      </c>
      <c r="K645" s="10" t="s">
        <v>2118</v>
      </c>
      <c r="L645" s="10" t="s">
        <v>2119</v>
      </c>
      <c r="M645" s="10"/>
      <c r="N645" s="10" t="s">
        <v>44</v>
      </c>
      <c r="O645" s="23">
        <v>1.35</v>
      </c>
      <c r="P645" s="23">
        <v>3.96</v>
      </c>
      <c r="Q645" s="23"/>
      <c r="R645" s="23">
        <v>5.31</v>
      </c>
      <c r="S645" s="24">
        <v>8.99</v>
      </c>
      <c r="T645" s="11">
        <v>1</v>
      </c>
      <c r="U645" s="11">
        <v>1</v>
      </c>
      <c r="V645" s="24">
        <v>8.99</v>
      </c>
      <c r="W645" s="24"/>
      <c r="X645" s="24">
        <v>8.99</v>
      </c>
      <c r="Y645" s="11" t="s">
        <v>60</v>
      </c>
      <c r="Z645" s="12" t="s">
        <v>45</v>
      </c>
      <c r="AA645" s="13">
        <v>586345</v>
      </c>
      <c r="AB645" s="13" t="s">
        <v>243</v>
      </c>
      <c r="AC645" s="8" t="s">
        <v>55</v>
      </c>
      <c r="AD645" s="14" t="s">
        <v>2120</v>
      </c>
      <c r="AE645" s="26">
        <v>8.99</v>
      </c>
      <c r="AF645" s="26">
        <v>1</v>
      </c>
      <c r="AG645" s="26">
        <f>IFERROR(AE645 * (1 - O645/X645) -AF645 - P645- Q645,"NA")</f>
        <v>2.68</v>
      </c>
      <c r="AH645" s="15">
        <f>IFERROR(AG645 /AE645,"NA")</f>
        <v>0.29810901001112</v>
      </c>
      <c r="AI645" s="17">
        <f>IFERROR(AG645/AF645,"NA")</f>
        <v>2.68</v>
      </c>
      <c r="AJ645" s="5" t="str">
        <f>IF(AH645="NA","NA",IF(AH645&lt;0,"&lt;00    Group",IF(AH645&lt;10%,"00-10% Group",(IF(AH645&lt;20%,"10-20%","20%+ Group")))))</f>
        <v>20%+ Group</v>
      </c>
      <c r="AK645" s="21"/>
      <c r="AL645" t="s">
        <v>47</v>
      </c>
    </row>
    <row r="646" spans="1:38">
      <c r="A646" s="2" t="s">
        <v>1978</v>
      </c>
      <c r="B646" s="5" t="s">
        <v>38</v>
      </c>
      <c r="C646" s="5" t="s">
        <v>39</v>
      </c>
      <c r="D646" s="6" t="s">
        <v>2121</v>
      </c>
      <c r="E646" s="8"/>
      <c r="F646" s="8"/>
      <c r="G646" s="8"/>
      <c r="H646" s="8"/>
      <c r="I646" s="8"/>
      <c r="J646" s="10" t="s">
        <v>354</v>
      </c>
      <c r="K646" s="10" t="s">
        <v>2122</v>
      </c>
      <c r="L646" s="10" t="s">
        <v>2123</v>
      </c>
      <c r="M646" s="10"/>
      <c r="N646" s="10" t="s">
        <v>44</v>
      </c>
      <c r="O646" s="23">
        <v>2.55</v>
      </c>
      <c r="P646" s="23">
        <v>4.07</v>
      </c>
      <c r="Q646" s="23"/>
      <c r="R646" s="23">
        <v>6.62</v>
      </c>
      <c r="S646" s="24">
        <v>16.99</v>
      </c>
      <c r="T646" s="11">
        <v>1</v>
      </c>
      <c r="U646" s="11">
        <v>1</v>
      </c>
      <c r="V646" s="24">
        <v>16.99</v>
      </c>
      <c r="W646" s="24"/>
      <c r="X646" s="24">
        <v>16.99</v>
      </c>
      <c r="Y646" s="11" t="s">
        <v>60</v>
      </c>
      <c r="Z646" s="12" t="s">
        <v>45</v>
      </c>
      <c r="AA646" s="13">
        <v>70032</v>
      </c>
      <c r="AB646" s="13">
        <v>65</v>
      </c>
      <c r="AC646" s="8" t="s">
        <v>55</v>
      </c>
      <c r="AD646" s="14" t="s">
        <v>2124</v>
      </c>
      <c r="AE646" s="26">
        <v>16.99</v>
      </c>
      <c r="AF646" s="26">
        <v>1</v>
      </c>
      <c r="AG646" s="26">
        <f>IFERROR(AE646 * (1 - O646/X646) -AF646 - P646- Q646,"NA")</f>
        <v>9.37</v>
      </c>
      <c r="AH646" s="15">
        <f>IFERROR(AG646 /AE646,"NA")</f>
        <v>0.55150088287228</v>
      </c>
      <c r="AI646" s="17">
        <f>IFERROR(AG646/AF646,"NA")</f>
        <v>9.37</v>
      </c>
      <c r="AJ646" s="5" t="str">
        <f>IF(AH646="NA","NA",IF(AH646&lt;0,"&lt;00    Group",IF(AH646&lt;10%,"00-10% Group",(IF(AH646&lt;20%,"10-20%","20%+ Group")))))</f>
        <v>20%+ Group</v>
      </c>
      <c r="AK646" s="21"/>
      <c r="AL646" t="s">
        <v>47</v>
      </c>
    </row>
    <row r="647" spans="1:38">
      <c r="A647" s="2" t="s">
        <v>1978</v>
      </c>
      <c r="B647" s="5" t="s">
        <v>38</v>
      </c>
      <c r="C647" s="5" t="s">
        <v>39</v>
      </c>
      <c r="D647" s="6" t="s">
        <v>2125</v>
      </c>
      <c r="E647" s="8"/>
      <c r="F647" s="8">
        <v>11</v>
      </c>
      <c r="G647" s="8">
        <v>8.5</v>
      </c>
      <c r="H647" s="8">
        <v>0.3</v>
      </c>
      <c r="I647" s="8">
        <v>0.38</v>
      </c>
      <c r="J647" s="10" t="s">
        <v>238</v>
      </c>
      <c r="K647" s="10" t="s">
        <v>2126</v>
      </c>
      <c r="L647" s="10" t="s">
        <v>1242</v>
      </c>
      <c r="M647" s="10"/>
      <c r="N647" s="10" t="s">
        <v>241</v>
      </c>
      <c r="O647" s="23">
        <v>0.93</v>
      </c>
      <c r="P647" s="23">
        <v>3.07</v>
      </c>
      <c r="Q647" s="23">
        <v>1.8</v>
      </c>
      <c r="R647" s="23">
        <v>5.8</v>
      </c>
      <c r="S647" s="24">
        <v>6.22</v>
      </c>
      <c r="T647" s="11">
        <v>9</v>
      </c>
      <c r="U647" s="11">
        <v>5</v>
      </c>
      <c r="V647" s="24">
        <v>6.95</v>
      </c>
      <c r="W647" s="24">
        <v>1.88</v>
      </c>
      <c r="X647" s="24">
        <v>6.22</v>
      </c>
      <c r="Y647" s="11" t="s">
        <v>60</v>
      </c>
      <c r="Z647" s="12" t="s">
        <v>242</v>
      </c>
      <c r="AA647" s="13">
        <v>2151660</v>
      </c>
      <c r="AB647" s="13" t="s">
        <v>243</v>
      </c>
      <c r="AC647" s="8" t="s">
        <v>55</v>
      </c>
      <c r="AD647" s="14" t="s">
        <v>2127</v>
      </c>
      <c r="AE647" s="26">
        <v>6.22</v>
      </c>
      <c r="AF647" s="26">
        <v>1</v>
      </c>
      <c r="AG647" s="26">
        <f>IFERROR(AE647 * (1 - O647/X647) -AF647 - P647- Q647,"NA")</f>
        <v>-0.58</v>
      </c>
      <c r="AH647" s="15">
        <f>IFERROR(AG647 /AE647,"NA")</f>
        <v>-0.093247588424437</v>
      </c>
      <c r="AI647" s="17">
        <f>IFERROR(AG647/AF647,"NA")</f>
        <v>-0.58</v>
      </c>
      <c r="AJ647" s="5" t="str">
        <f>IF(AH647="NA","NA",IF(AH647&lt;0,"&lt;00    Group",IF(AH647&lt;10%,"00-10% Group",(IF(AH647&lt;20%,"10-20%","20%+ Group")))))</f>
        <v>&lt;00    Group</v>
      </c>
      <c r="AK647" s="21"/>
      <c r="AL647" t="s">
        <v>47</v>
      </c>
    </row>
    <row r="648" spans="1:38">
      <c r="A648" s="2" t="s">
        <v>1978</v>
      </c>
      <c r="B648" s="5" t="s">
        <v>38</v>
      </c>
      <c r="C648" s="5" t="s">
        <v>39</v>
      </c>
      <c r="D648" s="6" t="s">
        <v>2117</v>
      </c>
      <c r="E648" s="8"/>
      <c r="F648" s="8"/>
      <c r="G648" s="8"/>
      <c r="H648" s="8"/>
      <c r="I648" s="8"/>
      <c r="J648" s="10" t="s">
        <v>41</v>
      </c>
      <c r="K648" s="10" t="s">
        <v>2118</v>
      </c>
      <c r="L648" s="10" t="s">
        <v>2119</v>
      </c>
      <c r="M648" s="10"/>
      <c r="N648" s="10" t="s">
        <v>44</v>
      </c>
      <c r="O648" s="23">
        <v>1.35</v>
      </c>
      <c r="P648" s="23">
        <v>3.96</v>
      </c>
      <c r="Q648" s="23"/>
      <c r="R648" s="23">
        <v>5.31</v>
      </c>
      <c r="S648" s="24">
        <v>8.99</v>
      </c>
      <c r="T648" s="11">
        <v>1</v>
      </c>
      <c r="U648" s="11">
        <v>1</v>
      </c>
      <c r="V648" s="24">
        <v>8.99</v>
      </c>
      <c r="W648" s="24"/>
      <c r="X648" s="24">
        <v>8.99</v>
      </c>
      <c r="Y648" s="11" t="s">
        <v>60</v>
      </c>
      <c r="Z648" s="12" t="s">
        <v>45</v>
      </c>
      <c r="AA648" s="13">
        <v>586345</v>
      </c>
      <c r="AB648" s="13" t="s">
        <v>243</v>
      </c>
      <c r="AC648" s="8" t="s">
        <v>55</v>
      </c>
      <c r="AD648" s="14" t="s">
        <v>2120</v>
      </c>
      <c r="AE648" s="26">
        <v>8.99</v>
      </c>
      <c r="AF648" s="26">
        <v>1</v>
      </c>
      <c r="AG648" s="26">
        <f>IFERROR(AE648 * (1 - O648/X648) -AF648 - P648- Q648,"NA")</f>
        <v>2.68</v>
      </c>
      <c r="AH648" s="15">
        <f>IFERROR(AG648 /AE648,"NA")</f>
        <v>0.29810901001112</v>
      </c>
      <c r="AI648" s="17">
        <f>IFERROR(AG648/AF648,"NA")</f>
        <v>2.68</v>
      </c>
      <c r="AJ648" s="5" t="str">
        <f>IF(AH648="NA","NA",IF(AH648&lt;0,"&lt;00    Group",IF(AH648&lt;10%,"00-10% Group",(IF(AH648&lt;20%,"10-20%","20%+ Group")))))</f>
        <v>20%+ Group</v>
      </c>
      <c r="AK648" s="21"/>
      <c r="AL648" t="s">
        <v>47</v>
      </c>
    </row>
    <row r="649" spans="1:38">
      <c r="A649" s="2" t="s">
        <v>1978</v>
      </c>
      <c r="B649" s="5" t="s">
        <v>38</v>
      </c>
      <c r="C649" s="5" t="s">
        <v>39</v>
      </c>
      <c r="D649" s="6" t="s">
        <v>2128</v>
      </c>
      <c r="E649" s="8"/>
      <c r="F649" s="8"/>
      <c r="G649" s="8"/>
      <c r="H649" s="8"/>
      <c r="I649" s="8"/>
      <c r="J649" s="10" t="s">
        <v>41</v>
      </c>
      <c r="K649" s="10" t="s">
        <v>2129</v>
      </c>
      <c r="L649" s="10" t="s">
        <v>2130</v>
      </c>
      <c r="M649" s="10"/>
      <c r="N649" s="10" t="s">
        <v>44</v>
      </c>
      <c r="O649" s="23"/>
      <c r="P649" s="23"/>
      <c r="Q649" s="23"/>
      <c r="R649" s="23"/>
      <c r="S649" s="24"/>
      <c r="T649" s="11"/>
      <c r="U649" s="11"/>
      <c r="V649" s="24"/>
      <c r="W649" s="24"/>
      <c r="X649" s="24"/>
      <c r="Y649" s="11"/>
      <c r="Z649" s="12" t="s">
        <v>45</v>
      </c>
      <c r="AA649" s="13">
        <v>273377</v>
      </c>
      <c r="AB649" s="13">
        <v>65</v>
      </c>
      <c r="AC649" s="8"/>
      <c r="AD649" s="14"/>
      <c r="AE649" s="26"/>
      <c r="AF649" s="26">
        <v>1</v>
      </c>
      <c r="AG649" s="26" t="str">
        <f>IFERROR(AE649 * (1 - O649/X649) -AF649 - P649- Q649,"NA")</f>
        <v>NA</v>
      </c>
      <c r="AH649" s="15" t="str">
        <f>IFERROR(AG649 /AE649,"NA")</f>
        <v>NA</v>
      </c>
      <c r="AI649" s="17" t="str">
        <f>IFERROR(AG649/AF649,"NA")</f>
        <v>NA</v>
      </c>
      <c r="AJ649" s="5" t="str">
        <f>IF(AH649="NA","NA",IF(AH649&lt;0,"&lt;00    Group",IF(AH649&lt;10%,"00-10% Group",(IF(AH649&lt;20%,"10-20%","20%+ Group")))))</f>
        <v>NA</v>
      </c>
      <c r="AK649" s="21" t="s">
        <v>46</v>
      </c>
      <c r="AL649" t="s">
        <v>47</v>
      </c>
    </row>
    <row r="650" spans="1:38">
      <c r="A650" s="2" t="s">
        <v>1978</v>
      </c>
      <c r="B650" s="5" t="s">
        <v>38</v>
      </c>
      <c r="C650" s="5" t="s">
        <v>39</v>
      </c>
      <c r="D650" s="6" t="s">
        <v>2131</v>
      </c>
      <c r="E650" s="8"/>
      <c r="F650" s="8"/>
      <c r="G650" s="8"/>
      <c r="H650" s="8"/>
      <c r="I650" s="8"/>
      <c r="J650" s="10" t="s">
        <v>41</v>
      </c>
      <c r="K650" s="10" t="s">
        <v>2132</v>
      </c>
      <c r="L650" s="10" t="s">
        <v>2133</v>
      </c>
      <c r="M650" s="10"/>
      <c r="N650" s="10" t="s">
        <v>44</v>
      </c>
      <c r="O650" s="23"/>
      <c r="P650" s="23"/>
      <c r="Q650" s="23"/>
      <c r="R650" s="23"/>
      <c r="S650" s="24">
        <v>31.76</v>
      </c>
      <c r="T650" s="11">
        <v>1</v>
      </c>
      <c r="U650" s="11">
        <v>1</v>
      </c>
      <c r="V650" s="24"/>
      <c r="W650" s="24">
        <v>31.76</v>
      </c>
      <c r="X650" s="24">
        <v>31.76</v>
      </c>
      <c r="Y650" s="11" t="s">
        <v>54</v>
      </c>
      <c r="Z650" s="12"/>
      <c r="AA650" s="13"/>
      <c r="AB650" s="13" t="s">
        <v>115</v>
      </c>
      <c r="AC650" s="8" t="s">
        <v>55</v>
      </c>
      <c r="AD650" s="14" t="s">
        <v>2134</v>
      </c>
      <c r="AE650" s="26">
        <v>31.76</v>
      </c>
      <c r="AF650" s="26">
        <v>1</v>
      </c>
      <c r="AG650" s="26">
        <f>IFERROR(AE650 * (1 - O650/X650) -AF650 - P650- Q650,"NA")</f>
        <v>30.76</v>
      </c>
      <c r="AH650" s="15">
        <f>IFERROR(AG650 /AE650,"NA")</f>
        <v>0.96851385390428</v>
      </c>
      <c r="AI650" s="17">
        <f>IFERROR(AG650/AF650,"NA")</f>
        <v>30.76</v>
      </c>
      <c r="AJ650" s="5" t="str">
        <f>IF(AH650="NA","NA",IF(AH650&lt;0,"&lt;00    Group",IF(AH650&lt;10%,"00-10% Group",(IF(AH650&lt;20%,"10-20%","20%+ Group")))))</f>
        <v>20%+ Group</v>
      </c>
      <c r="AK650" s="21"/>
      <c r="AL650" t="s">
        <v>47</v>
      </c>
    </row>
    <row r="651" spans="1:38">
      <c r="A651" s="2" t="s">
        <v>1978</v>
      </c>
      <c r="B651" s="5" t="s">
        <v>38</v>
      </c>
      <c r="C651" s="5" t="s">
        <v>39</v>
      </c>
      <c r="D651" s="6" t="s">
        <v>2135</v>
      </c>
      <c r="E651" s="8">
        <v>1</v>
      </c>
      <c r="F651" s="8"/>
      <c r="G651" s="8"/>
      <c r="H651" s="8"/>
      <c r="I651" s="8"/>
      <c r="J651" s="10" t="s">
        <v>41</v>
      </c>
      <c r="K651" s="10" t="s">
        <v>2136</v>
      </c>
      <c r="L651" s="10" t="s">
        <v>2137</v>
      </c>
      <c r="M651" s="10"/>
      <c r="N651" s="10" t="s">
        <v>44</v>
      </c>
      <c r="O651" s="23"/>
      <c r="P651" s="23"/>
      <c r="Q651" s="23"/>
      <c r="R651" s="23"/>
      <c r="S651" s="24"/>
      <c r="T651" s="11"/>
      <c r="U651" s="11"/>
      <c r="V651" s="24"/>
      <c r="W651" s="24"/>
      <c r="X651" s="24"/>
      <c r="Y651" s="11"/>
      <c r="Z651" s="12" t="s">
        <v>45</v>
      </c>
      <c r="AA651" s="13">
        <v>1385765</v>
      </c>
      <c r="AB651" s="13" t="s">
        <v>243</v>
      </c>
      <c r="AC651" s="8"/>
      <c r="AD651" s="14"/>
      <c r="AE651" s="26"/>
      <c r="AF651" s="26">
        <v>1</v>
      </c>
      <c r="AG651" s="26" t="str">
        <f>IFERROR(AE651 * (1 - O651/X651) -AF651 - P651- Q651,"NA")</f>
        <v>NA</v>
      </c>
      <c r="AH651" s="15" t="str">
        <f>IFERROR(AG651 /AE651,"NA")</f>
        <v>NA</v>
      </c>
      <c r="AI651" s="17" t="str">
        <f>IFERROR(AG651/AF651,"NA")</f>
        <v>NA</v>
      </c>
      <c r="AJ651" s="5" t="str">
        <f>IF(AH651="NA","NA",IF(AH651&lt;0,"&lt;00    Group",IF(AH651&lt;10%,"00-10% Group",(IF(AH651&lt;20%,"10-20%","20%+ Group")))))</f>
        <v>NA</v>
      </c>
      <c r="AK651" s="21" t="s">
        <v>46</v>
      </c>
      <c r="AL651" t="s">
        <v>47</v>
      </c>
    </row>
    <row r="652" spans="1:38">
      <c r="A652" s="2" t="s">
        <v>1978</v>
      </c>
      <c r="B652" s="5" t="s">
        <v>38</v>
      </c>
      <c r="C652" s="5" t="s">
        <v>39</v>
      </c>
      <c r="D652" s="6" t="s">
        <v>2138</v>
      </c>
      <c r="E652" s="8">
        <v>1</v>
      </c>
      <c r="F652" s="8">
        <v>9.88</v>
      </c>
      <c r="G652" s="8">
        <v>1.5</v>
      </c>
      <c r="H652" s="8">
        <v>4.25</v>
      </c>
      <c r="I652" s="8"/>
      <c r="J652" s="10" t="s">
        <v>41</v>
      </c>
      <c r="K652" s="10" t="s">
        <v>2139</v>
      </c>
      <c r="L652" s="10" t="s">
        <v>1132</v>
      </c>
      <c r="M652" s="10" t="s">
        <v>2140</v>
      </c>
      <c r="N652" s="10" t="s">
        <v>44</v>
      </c>
      <c r="O652" s="23">
        <v>1.92</v>
      </c>
      <c r="P652" s="23">
        <v>5.4</v>
      </c>
      <c r="Q652" s="23"/>
      <c r="R652" s="23">
        <v>7.32</v>
      </c>
      <c r="S652" s="24">
        <v>12.79</v>
      </c>
      <c r="T652" s="11">
        <v>1</v>
      </c>
      <c r="U652" s="11">
        <v>1</v>
      </c>
      <c r="V652" s="24">
        <v>12.79</v>
      </c>
      <c r="W652" s="24"/>
      <c r="X652" s="24">
        <v>12.79</v>
      </c>
      <c r="Y652" s="11" t="s">
        <v>60</v>
      </c>
      <c r="Z652" s="12" t="s">
        <v>45</v>
      </c>
      <c r="AA652" s="13">
        <v>657917</v>
      </c>
      <c r="AB652" s="13" t="s">
        <v>243</v>
      </c>
      <c r="AC652" s="8" t="s">
        <v>55</v>
      </c>
      <c r="AD652" s="14" t="s">
        <v>2141</v>
      </c>
      <c r="AE652" s="26">
        <v>12.79</v>
      </c>
      <c r="AF652" s="26">
        <v>1</v>
      </c>
      <c r="AG652" s="26">
        <f>IFERROR(AE652 * (1 - O652/X652) -AF652 - P652- Q652,"NA")</f>
        <v>4.47</v>
      </c>
      <c r="AH652" s="15">
        <f>IFERROR(AG652 /AE652,"NA")</f>
        <v>0.3494917904613</v>
      </c>
      <c r="AI652" s="17">
        <f>IFERROR(AG652/AF652,"NA")</f>
        <v>4.47</v>
      </c>
      <c r="AJ652" s="5" t="str">
        <f>IF(AH652="NA","NA",IF(AH652&lt;0,"&lt;00    Group",IF(AH652&lt;10%,"00-10% Group",(IF(AH652&lt;20%,"10-20%","20%+ Group")))))</f>
        <v>20%+ Group</v>
      </c>
      <c r="AK652" s="21"/>
      <c r="AL652" t="s">
        <v>47</v>
      </c>
    </row>
    <row r="653" spans="1:38">
      <c r="A653" s="2" t="s">
        <v>1978</v>
      </c>
      <c r="B653" s="5" t="s">
        <v>38</v>
      </c>
      <c r="C653" s="5" t="s">
        <v>39</v>
      </c>
      <c r="D653" s="6" t="s">
        <v>2142</v>
      </c>
      <c r="E653" s="8">
        <v>1</v>
      </c>
      <c r="F653" s="8">
        <v>1.6</v>
      </c>
      <c r="G653" s="8">
        <v>7.9</v>
      </c>
      <c r="H653" s="8">
        <v>2.8</v>
      </c>
      <c r="I653" s="8"/>
      <c r="J653" s="10" t="s">
        <v>41</v>
      </c>
      <c r="K653" s="10" t="s">
        <v>2143</v>
      </c>
      <c r="L653" s="10" t="s">
        <v>2144</v>
      </c>
      <c r="M653" s="10">
        <v>8541980347</v>
      </c>
      <c r="N653" s="10" t="s">
        <v>44</v>
      </c>
      <c r="O653" s="23">
        <v>2.33</v>
      </c>
      <c r="P653" s="23">
        <v>3.96</v>
      </c>
      <c r="Q653" s="23"/>
      <c r="R653" s="23">
        <v>6.29</v>
      </c>
      <c r="S653" s="24">
        <v>15.51</v>
      </c>
      <c r="T653" s="11">
        <v>3</v>
      </c>
      <c r="U653" s="11">
        <v>2</v>
      </c>
      <c r="V653" s="24"/>
      <c r="W653" s="24">
        <v>15.51</v>
      </c>
      <c r="X653" s="24">
        <v>15.51</v>
      </c>
      <c r="Y653" s="11" t="s">
        <v>54</v>
      </c>
      <c r="Z653" s="12" t="s">
        <v>45</v>
      </c>
      <c r="AA653" s="13">
        <v>288981</v>
      </c>
      <c r="AB653" s="13">
        <v>65</v>
      </c>
      <c r="AC653" s="8" t="s">
        <v>55</v>
      </c>
      <c r="AD653" s="14" t="s">
        <v>2145</v>
      </c>
      <c r="AE653" s="26">
        <v>15.51</v>
      </c>
      <c r="AF653" s="26">
        <v>1</v>
      </c>
      <c r="AG653" s="26">
        <f>IFERROR(AE653 * (1 - O653/X653) -AF653 - P653- Q653,"NA")</f>
        <v>8.22</v>
      </c>
      <c r="AH653" s="15">
        <f>IFERROR(AG653 /AE653,"NA")</f>
        <v>0.52998065764023</v>
      </c>
      <c r="AI653" s="17">
        <f>IFERROR(AG653/AF653,"NA")</f>
        <v>8.22</v>
      </c>
      <c r="AJ653" s="5" t="str">
        <f>IF(AH653="NA","NA",IF(AH653&lt;0,"&lt;00    Group",IF(AH653&lt;10%,"00-10% Group",(IF(AH653&lt;20%,"10-20%","20%+ Group")))))</f>
        <v>20%+ Group</v>
      </c>
      <c r="AK653" s="21"/>
      <c r="AL653" t="s">
        <v>47</v>
      </c>
    </row>
    <row r="654" spans="1:38">
      <c r="A654" s="2" t="s">
        <v>1978</v>
      </c>
      <c r="B654" s="5" t="s">
        <v>38</v>
      </c>
      <c r="C654" s="5" t="s">
        <v>39</v>
      </c>
      <c r="D654" s="6" t="s">
        <v>2146</v>
      </c>
      <c r="E654" s="8">
        <v>1</v>
      </c>
      <c r="F654" s="8"/>
      <c r="G654" s="8"/>
      <c r="H654" s="8"/>
      <c r="I654" s="8"/>
      <c r="J654" s="10" t="s">
        <v>41</v>
      </c>
      <c r="K654" s="10" t="s">
        <v>2147</v>
      </c>
      <c r="L654" s="10" t="s">
        <v>2148</v>
      </c>
      <c r="M654" s="10"/>
      <c r="N654" s="10" t="s">
        <v>50</v>
      </c>
      <c r="O654" s="23"/>
      <c r="P654" s="23"/>
      <c r="Q654" s="23"/>
      <c r="R654" s="23"/>
      <c r="S654" s="24"/>
      <c r="T654" s="11"/>
      <c r="U654" s="11"/>
      <c r="V654" s="24"/>
      <c r="W654" s="24"/>
      <c r="X654" s="24"/>
      <c r="Y654" s="11"/>
      <c r="Z654" s="12"/>
      <c r="AA654" s="13"/>
      <c r="AB654" s="13" t="s">
        <v>115</v>
      </c>
      <c r="AC654" s="8"/>
      <c r="AD654" s="14"/>
      <c r="AE654" s="26"/>
      <c r="AF654" s="26">
        <v>1</v>
      </c>
      <c r="AG654" s="26" t="str">
        <f>IFERROR(AE654 * (1 - O654/X654) -AF654 - P654- Q654,"NA")</f>
        <v>NA</v>
      </c>
      <c r="AH654" s="15" t="str">
        <f>IFERROR(AG654 /AE654,"NA")</f>
        <v>NA</v>
      </c>
      <c r="AI654" s="17" t="str">
        <f>IFERROR(AG654/AF654,"NA")</f>
        <v>NA</v>
      </c>
      <c r="AJ654" s="5" t="str">
        <f>IF(AH654="NA","NA",IF(AH654&lt;0,"&lt;00    Group",IF(AH654&lt;10%,"00-10% Group",(IF(AH654&lt;20%,"10-20%","20%+ Group")))))</f>
        <v>NA</v>
      </c>
      <c r="AK654" s="21" t="s">
        <v>46</v>
      </c>
      <c r="AL654" t="s">
        <v>47</v>
      </c>
    </row>
    <row r="655" spans="1:38">
      <c r="A655" s="2" t="s">
        <v>1978</v>
      </c>
      <c r="B655" s="5" t="s">
        <v>38</v>
      </c>
      <c r="C655" s="5" t="s">
        <v>39</v>
      </c>
      <c r="D655" s="6" t="s">
        <v>2149</v>
      </c>
      <c r="E655" s="8">
        <v>1</v>
      </c>
      <c r="F655" s="8">
        <v>1.18</v>
      </c>
      <c r="G655" s="8">
        <v>8.66</v>
      </c>
      <c r="H655" s="8">
        <v>3.35</v>
      </c>
      <c r="I655" s="8">
        <v>0.39</v>
      </c>
      <c r="J655" s="10" t="s">
        <v>41</v>
      </c>
      <c r="K655" s="10" t="s">
        <v>2150</v>
      </c>
      <c r="L655" s="10" t="s">
        <v>2151</v>
      </c>
      <c r="M655" s="10">
        <v>420190</v>
      </c>
      <c r="N655" s="10" t="s">
        <v>44</v>
      </c>
      <c r="O655" s="23">
        <v>3.75</v>
      </c>
      <c r="P655" s="23">
        <v>3.96</v>
      </c>
      <c r="Q655" s="23"/>
      <c r="R655" s="23">
        <v>7.71</v>
      </c>
      <c r="S655" s="24">
        <v>24.99</v>
      </c>
      <c r="T655" s="11">
        <v>3</v>
      </c>
      <c r="U655" s="11">
        <v>3</v>
      </c>
      <c r="V655" s="24"/>
      <c r="W655" s="24">
        <v>16</v>
      </c>
      <c r="X655" s="24">
        <v>24.99</v>
      </c>
      <c r="Y655" s="11" t="s">
        <v>54</v>
      </c>
      <c r="Z655" s="12"/>
      <c r="AA655" s="13"/>
      <c r="AB655" s="13" t="s">
        <v>115</v>
      </c>
      <c r="AC655" s="8" t="s">
        <v>55</v>
      </c>
      <c r="AD655" s="14" t="s">
        <v>2152</v>
      </c>
      <c r="AE655" s="26">
        <v>24.99</v>
      </c>
      <c r="AF655" s="26">
        <v>1</v>
      </c>
      <c r="AG655" s="26">
        <f>IFERROR(AE655 * (1 - O655/X655) -AF655 - P655- Q655,"NA")</f>
        <v>16.28</v>
      </c>
      <c r="AH655" s="15">
        <f>IFERROR(AG655 /AE655,"NA")</f>
        <v>0.65146058423369</v>
      </c>
      <c r="AI655" s="17">
        <f>IFERROR(AG655/AF655,"NA")</f>
        <v>16.28</v>
      </c>
      <c r="AJ655" s="5" t="str">
        <f>IF(AH655="NA","NA",IF(AH655&lt;0,"&lt;00    Group",IF(AH655&lt;10%,"00-10% Group",(IF(AH655&lt;20%,"10-20%","20%+ Group")))))</f>
        <v>20%+ Group</v>
      </c>
      <c r="AK655" s="21"/>
      <c r="AL655" t="s">
        <v>47</v>
      </c>
    </row>
    <row r="656" spans="1:38">
      <c r="A656" s="2" t="s">
        <v>1978</v>
      </c>
      <c r="B656" s="5" t="s">
        <v>38</v>
      </c>
      <c r="C656" s="5" t="s">
        <v>39</v>
      </c>
      <c r="D656" s="6" t="s">
        <v>2153</v>
      </c>
      <c r="E656" s="8"/>
      <c r="F656" s="8">
        <v>11</v>
      </c>
      <c r="G656" s="8">
        <v>8.75</v>
      </c>
      <c r="H656" s="8">
        <v>0.25</v>
      </c>
      <c r="I656" s="8">
        <v>0.56</v>
      </c>
      <c r="J656" s="10" t="s">
        <v>238</v>
      </c>
      <c r="K656" s="10" t="s">
        <v>2154</v>
      </c>
      <c r="L656" s="10" t="s">
        <v>1242</v>
      </c>
      <c r="M656" s="10"/>
      <c r="N656" s="10" t="s">
        <v>241</v>
      </c>
      <c r="O656" s="23">
        <v>0.94</v>
      </c>
      <c r="P656" s="23">
        <v>3.22</v>
      </c>
      <c r="Q656" s="23">
        <v>1.8</v>
      </c>
      <c r="R656" s="23">
        <v>5.96</v>
      </c>
      <c r="S656" s="24">
        <v>6.24</v>
      </c>
      <c r="T656" s="11">
        <v>5</v>
      </c>
      <c r="U656" s="11">
        <v>4</v>
      </c>
      <c r="V656" s="24">
        <v>12.95</v>
      </c>
      <c r="W656" s="24">
        <v>11.47</v>
      </c>
      <c r="X656" s="24">
        <v>6.24</v>
      </c>
      <c r="Y656" s="11" t="s">
        <v>54</v>
      </c>
      <c r="Z656" s="12" t="s">
        <v>242</v>
      </c>
      <c r="AA656" s="13">
        <v>2865281</v>
      </c>
      <c r="AB656" s="13" t="s">
        <v>243</v>
      </c>
      <c r="AC656" s="8" t="s">
        <v>55</v>
      </c>
      <c r="AD656" s="14" t="s">
        <v>2155</v>
      </c>
      <c r="AE656" s="26">
        <v>6.24</v>
      </c>
      <c r="AF656" s="26">
        <v>1</v>
      </c>
      <c r="AG656" s="26">
        <f>IFERROR(AE656 * (1 - O656/X656) -AF656 - P656- Q656,"NA")</f>
        <v>-0.72</v>
      </c>
      <c r="AH656" s="15">
        <f>IFERROR(AG656 /AE656,"NA")</f>
        <v>-0.11538461538462</v>
      </c>
      <c r="AI656" s="17">
        <f>IFERROR(AG656/AF656,"NA")</f>
        <v>-0.72</v>
      </c>
      <c r="AJ656" s="5" t="str">
        <f>IF(AH656="NA","NA",IF(AH656&lt;0,"&lt;00    Group",IF(AH656&lt;10%,"00-10% Group",(IF(AH656&lt;20%,"10-20%","20%+ Group")))))</f>
        <v>&lt;00    Group</v>
      </c>
      <c r="AK656" s="21"/>
      <c r="AL656" t="s">
        <v>47</v>
      </c>
    </row>
    <row r="657" spans="1:38">
      <c r="A657" s="2" t="s">
        <v>1978</v>
      </c>
      <c r="B657" s="5" t="s">
        <v>38</v>
      </c>
      <c r="C657" s="5" t="s">
        <v>39</v>
      </c>
      <c r="D657" s="6" t="s">
        <v>2156</v>
      </c>
      <c r="E657" s="8"/>
      <c r="F657" s="8"/>
      <c r="G657" s="8"/>
      <c r="H657" s="8"/>
      <c r="I657" s="8"/>
      <c r="J657" s="10" t="s">
        <v>41</v>
      </c>
      <c r="K657" s="10" t="s">
        <v>2157</v>
      </c>
      <c r="L657" s="10" t="s">
        <v>403</v>
      </c>
      <c r="M657" s="10"/>
      <c r="N657" s="10" t="s">
        <v>44</v>
      </c>
      <c r="O657" s="23">
        <v>1.05</v>
      </c>
      <c r="P657" s="23">
        <v>3.96</v>
      </c>
      <c r="Q657" s="23"/>
      <c r="R657" s="23">
        <v>5.01</v>
      </c>
      <c r="S657" s="24">
        <v>6.99</v>
      </c>
      <c r="T657" s="11">
        <v>1</v>
      </c>
      <c r="U657" s="11">
        <v>1</v>
      </c>
      <c r="V657" s="24">
        <v>6.99</v>
      </c>
      <c r="W657" s="24"/>
      <c r="X657" s="24">
        <v>6.99</v>
      </c>
      <c r="Y657" s="11" t="s">
        <v>60</v>
      </c>
      <c r="Z657" s="12" t="s">
        <v>45</v>
      </c>
      <c r="AA657" s="13">
        <v>440548</v>
      </c>
      <c r="AB657" s="13">
        <v>65</v>
      </c>
      <c r="AC657" s="8" t="s">
        <v>55</v>
      </c>
      <c r="AD657" s="14" t="s">
        <v>2158</v>
      </c>
      <c r="AE657" s="26">
        <v>6.99</v>
      </c>
      <c r="AF657" s="26">
        <v>1</v>
      </c>
      <c r="AG657" s="26">
        <f>IFERROR(AE657 * (1 - O657/X657) -AF657 - P657- Q657,"NA")</f>
        <v>0.98</v>
      </c>
      <c r="AH657" s="15">
        <f>IFERROR(AG657 /AE657,"NA")</f>
        <v>0.14020028612303</v>
      </c>
      <c r="AI657" s="17">
        <f>IFERROR(AG657/AF657,"NA")</f>
        <v>0.98</v>
      </c>
      <c r="AJ657" s="5" t="str">
        <f>IF(AH657="NA","NA",IF(AH657&lt;0,"&lt;00    Group",IF(AH657&lt;10%,"00-10% Group",(IF(AH657&lt;20%,"10-20%","20%+ Group")))))</f>
        <v>10-20%</v>
      </c>
      <c r="AK657" s="21"/>
      <c r="AL657" t="s">
        <v>47</v>
      </c>
    </row>
    <row r="658" spans="1:38">
      <c r="A658" s="2" t="s">
        <v>1978</v>
      </c>
      <c r="B658" s="5" t="s">
        <v>38</v>
      </c>
      <c r="C658" s="5" t="s">
        <v>39</v>
      </c>
      <c r="D658" s="6" t="s">
        <v>2159</v>
      </c>
      <c r="E658" s="8"/>
      <c r="F658" s="8"/>
      <c r="G658" s="8"/>
      <c r="H658" s="8"/>
      <c r="I658" s="8"/>
      <c r="J658" s="10" t="s">
        <v>698</v>
      </c>
      <c r="K658" s="10" t="s">
        <v>2160</v>
      </c>
      <c r="L658" s="10" t="s">
        <v>2161</v>
      </c>
      <c r="M658" s="10"/>
      <c r="N658" s="10" t="s">
        <v>44</v>
      </c>
      <c r="O658" s="23">
        <v>5.34</v>
      </c>
      <c r="P658" s="23">
        <v>5.4</v>
      </c>
      <c r="Q658" s="23"/>
      <c r="R658" s="23">
        <v>10.74</v>
      </c>
      <c r="S658" s="24"/>
      <c r="T658" s="11"/>
      <c r="U658" s="11">
        <v>2</v>
      </c>
      <c r="V658" s="24"/>
      <c r="W658" s="24">
        <v>35.59</v>
      </c>
      <c r="X658" s="24">
        <v>35.59</v>
      </c>
      <c r="Y658" s="11" t="s">
        <v>54</v>
      </c>
      <c r="Z658" s="12" t="s">
        <v>45</v>
      </c>
      <c r="AA658" s="13">
        <v>253963</v>
      </c>
      <c r="AB658" s="13">
        <v>65</v>
      </c>
      <c r="AC658" s="8" t="s">
        <v>207</v>
      </c>
      <c r="AD658" s="14" t="s">
        <v>2162</v>
      </c>
      <c r="AE658" s="26">
        <v>35.59</v>
      </c>
      <c r="AF658" s="26">
        <v>1</v>
      </c>
      <c r="AG658" s="26">
        <f>IFERROR(AE658 * (1 - O658/X658) -AF658 - P658- Q658,"NA")</f>
        <v>23.85</v>
      </c>
      <c r="AH658" s="15">
        <f>IFERROR(AG658 /AE658,"NA")</f>
        <v>0.67013205956729</v>
      </c>
      <c r="AI658" s="17">
        <f>IFERROR(AG658/AF658,"NA")</f>
        <v>23.85</v>
      </c>
      <c r="AJ658" s="5" t="str">
        <f>IF(AH658="NA","NA",IF(AH658&lt;0,"&lt;00    Group",IF(AH658&lt;10%,"00-10% Group",(IF(AH658&lt;20%,"10-20%","20%+ Group")))))</f>
        <v>20%+ Group</v>
      </c>
      <c r="AK658" s="21" t="s">
        <v>209</v>
      </c>
      <c r="AL658" t="s">
        <v>47</v>
      </c>
    </row>
    <row r="659" spans="1:38">
      <c r="A659" s="2" t="s">
        <v>1978</v>
      </c>
      <c r="B659" s="5" t="s">
        <v>38</v>
      </c>
      <c r="C659" s="5" t="s">
        <v>39</v>
      </c>
      <c r="D659" s="6" t="s">
        <v>2163</v>
      </c>
      <c r="E659" s="8"/>
      <c r="F659" s="8"/>
      <c r="G659" s="8"/>
      <c r="H659" s="8"/>
      <c r="I659" s="8"/>
      <c r="J659" s="10" t="s">
        <v>858</v>
      </c>
      <c r="K659" s="10" t="s">
        <v>2164</v>
      </c>
      <c r="L659" s="10" t="s">
        <v>407</v>
      </c>
      <c r="M659" s="10"/>
      <c r="N659" s="10" t="s">
        <v>50</v>
      </c>
      <c r="O659" s="23"/>
      <c r="P659" s="23"/>
      <c r="Q659" s="23"/>
      <c r="R659" s="23"/>
      <c r="S659" s="24"/>
      <c r="T659" s="11"/>
      <c r="U659" s="11"/>
      <c r="V659" s="24"/>
      <c r="W659" s="24"/>
      <c r="X659" s="24"/>
      <c r="Y659" s="11"/>
      <c r="Z659" s="12"/>
      <c r="AA659" s="13"/>
      <c r="AB659" s="13" t="s">
        <v>115</v>
      </c>
      <c r="AC659" s="8"/>
      <c r="AD659" s="14"/>
      <c r="AE659" s="26"/>
      <c r="AF659" s="26">
        <v>1</v>
      </c>
      <c r="AG659" s="26" t="str">
        <f>IFERROR(AE659 * (1 - O659/X659) -AF659 - P659- Q659,"NA")</f>
        <v>NA</v>
      </c>
      <c r="AH659" s="15" t="str">
        <f>IFERROR(AG659 /AE659,"NA")</f>
        <v>NA</v>
      </c>
      <c r="AI659" s="17" t="str">
        <f>IFERROR(AG659/AF659,"NA")</f>
        <v>NA</v>
      </c>
      <c r="AJ659" s="5" t="str">
        <f>IF(AH659="NA","NA",IF(AH659&lt;0,"&lt;00    Group",IF(AH659&lt;10%,"00-10% Group",(IF(AH659&lt;20%,"10-20%","20%+ Group")))))</f>
        <v>NA</v>
      </c>
      <c r="AK659" s="21" t="s">
        <v>46</v>
      </c>
      <c r="AL659" t="s">
        <v>47</v>
      </c>
    </row>
    <row r="660" spans="1:38">
      <c r="A660" s="2" t="s">
        <v>1978</v>
      </c>
      <c r="B660" s="5" t="s">
        <v>38</v>
      </c>
      <c r="C660" s="5" t="s">
        <v>39</v>
      </c>
      <c r="D660" s="6" t="s">
        <v>2165</v>
      </c>
      <c r="E660" s="8"/>
      <c r="F660" s="8">
        <v>2.9</v>
      </c>
      <c r="G660" s="8">
        <v>4.3</v>
      </c>
      <c r="H660" s="8">
        <v>2</v>
      </c>
      <c r="I660" s="8"/>
      <c r="J660" s="10" t="s">
        <v>41</v>
      </c>
      <c r="K660" s="10" t="s">
        <v>2166</v>
      </c>
      <c r="L660" s="10" t="s">
        <v>2167</v>
      </c>
      <c r="M660" s="10"/>
      <c r="N660" s="10" t="s">
        <v>44</v>
      </c>
      <c r="O660" s="23">
        <v>1.2</v>
      </c>
      <c r="P660" s="23">
        <v>3.96</v>
      </c>
      <c r="Q660" s="23"/>
      <c r="R660" s="23">
        <v>5.16</v>
      </c>
      <c r="S660" s="24">
        <v>7.99</v>
      </c>
      <c r="T660" s="11">
        <v>1</v>
      </c>
      <c r="U660" s="11">
        <v>1</v>
      </c>
      <c r="V660" s="24">
        <v>7.99</v>
      </c>
      <c r="W660" s="24"/>
      <c r="X660" s="24">
        <v>7.99</v>
      </c>
      <c r="Y660" s="11" t="s">
        <v>60</v>
      </c>
      <c r="Z660" s="12" t="s">
        <v>45</v>
      </c>
      <c r="AA660" s="13">
        <v>985104</v>
      </c>
      <c r="AB660" s="13" t="s">
        <v>243</v>
      </c>
      <c r="AC660" s="8" t="s">
        <v>55</v>
      </c>
      <c r="AD660" s="14" t="s">
        <v>2168</v>
      </c>
      <c r="AE660" s="26">
        <v>7.99</v>
      </c>
      <c r="AF660" s="26">
        <v>1</v>
      </c>
      <c r="AG660" s="26">
        <f>IFERROR(AE660 * (1 - O660/X660) -AF660 - P660- Q660,"NA")</f>
        <v>1.83</v>
      </c>
      <c r="AH660" s="15">
        <f>IFERROR(AG660 /AE660,"NA")</f>
        <v>0.22903629536921</v>
      </c>
      <c r="AI660" s="17">
        <f>IFERROR(AG660/AF660,"NA")</f>
        <v>1.83</v>
      </c>
      <c r="AJ660" s="5" t="str">
        <f>IF(AH660="NA","NA",IF(AH660&lt;0,"&lt;00    Group",IF(AH660&lt;10%,"00-10% Group",(IF(AH660&lt;20%,"10-20%","20%+ Group")))))</f>
        <v>20%+ Group</v>
      </c>
      <c r="AK660" s="21"/>
      <c r="AL660" t="s">
        <v>47</v>
      </c>
    </row>
    <row r="661" spans="1:38">
      <c r="A661" s="2" t="s">
        <v>1978</v>
      </c>
      <c r="B661" s="5" t="s">
        <v>38</v>
      </c>
      <c r="C661" s="5" t="s">
        <v>39</v>
      </c>
      <c r="D661" s="6" t="s">
        <v>2165</v>
      </c>
      <c r="E661" s="8"/>
      <c r="F661" s="8">
        <v>2.9</v>
      </c>
      <c r="G661" s="8">
        <v>4.3</v>
      </c>
      <c r="H661" s="8">
        <v>2</v>
      </c>
      <c r="I661" s="8"/>
      <c r="J661" s="10" t="s">
        <v>41</v>
      </c>
      <c r="K661" s="10" t="s">
        <v>2166</v>
      </c>
      <c r="L661" s="10" t="s">
        <v>2167</v>
      </c>
      <c r="M661" s="10"/>
      <c r="N661" s="10" t="s">
        <v>44</v>
      </c>
      <c r="O661" s="23">
        <v>1.2</v>
      </c>
      <c r="P661" s="23">
        <v>3.96</v>
      </c>
      <c r="Q661" s="23"/>
      <c r="R661" s="23">
        <v>5.16</v>
      </c>
      <c r="S661" s="24">
        <v>7.99</v>
      </c>
      <c r="T661" s="11">
        <v>1</v>
      </c>
      <c r="U661" s="11">
        <v>1</v>
      </c>
      <c r="V661" s="24">
        <v>7.99</v>
      </c>
      <c r="W661" s="24"/>
      <c r="X661" s="24">
        <v>7.99</v>
      </c>
      <c r="Y661" s="11" t="s">
        <v>60</v>
      </c>
      <c r="Z661" s="12" t="s">
        <v>45</v>
      </c>
      <c r="AA661" s="13">
        <v>985104</v>
      </c>
      <c r="AB661" s="13" t="s">
        <v>243</v>
      </c>
      <c r="AC661" s="8" t="s">
        <v>55</v>
      </c>
      <c r="AD661" s="14" t="s">
        <v>2168</v>
      </c>
      <c r="AE661" s="26">
        <v>7.99</v>
      </c>
      <c r="AF661" s="26">
        <v>1</v>
      </c>
      <c r="AG661" s="26">
        <f>IFERROR(AE661 * (1 - O661/X661) -AF661 - P661- Q661,"NA")</f>
        <v>1.83</v>
      </c>
      <c r="AH661" s="15">
        <f>IFERROR(AG661 /AE661,"NA")</f>
        <v>0.22903629536921</v>
      </c>
      <c r="AI661" s="17">
        <f>IFERROR(AG661/AF661,"NA")</f>
        <v>1.83</v>
      </c>
      <c r="AJ661" s="5" t="str">
        <f>IF(AH661="NA","NA",IF(AH661&lt;0,"&lt;00    Group",IF(AH661&lt;10%,"00-10% Group",(IF(AH661&lt;20%,"10-20%","20%+ Group")))))</f>
        <v>20%+ Group</v>
      </c>
      <c r="AK661" s="21"/>
      <c r="AL661" t="s">
        <v>47</v>
      </c>
    </row>
    <row r="662" spans="1:38">
      <c r="A662" s="2" t="s">
        <v>1978</v>
      </c>
      <c r="B662" s="5" t="s">
        <v>38</v>
      </c>
      <c r="C662" s="5" t="s">
        <v>39</v>
      </c>
      <c r="D662" s="6" t="s">
        <v>2169</v>
      </c>
      <c r="E662" s="8"/>
      <c r="F662" s="8"/>
      <c r="G662" s="8"/>
      <c r="H662" s="8"/>
      <c r="I662" s="8"/>
      <c r="J662" s="10" t="s">
        <v>1041</v>
      </c>
      <c r="K662" s="10" t="s">
        <v>2170</v>
      </c>
      <c r="L662" s="10" t="s">
        <v>2171</v>
      </c>
      <c r="M662" s="10"/>
      <c r="N662" s="10" t="s">
        <v>44</v>
      </c>
      <c r="O662" s="23"/>
      <c r="P662" s="23"/>
      <c r="Q662" s="23"/>
      <c r="R662" s="23"/>
      <c r="S662" s="24"/>
      <c r="T662" s="11"/>
      <c r="U662" s="11"/>
      <c r="V662" s="24"/>
      <c r="W662" s="24"/>
      <c r="X662" s="24"/>
      <c r="Y662" s="11"/>
      <c r="Z662" s="12" t="s">
        <v>45</v>
      </c>
      <c r="AA662" s="13">
        <v>57699</v>
      </c>
      <c r="AB662" s="13">
        <v>65</v>
      </c>
      <c r="AC662" s="8"/>
      <c r="AD662" s="14"/>
      <c r="AE662" s="26"/>
      <c r="AF662" s="26">
        <v>1</v>
      </c>
      <c r="AG662" s="26" t="str">
        <f>IFERROR(AE662 * (1 - O662/X662) -AF662 - P662- Q662,"NA")</f>
        <v>NA</v>
      </c>
      <c r="AH662" s="15" t="str">
        <f>IFERROR(AG662 /AE662,"NA")</f>
        <v>NA</v>
      </c>
      <c r="AI662" s="17" t="str">
        <f>IFERROR(AG662/AF662,"NA")</f>
        <v>NA</v>
      </c>
      <c r="AJ662" s="5" t="str">
        <f>IF(AH662="NA","NA",IF(AH662&lt;0,"&lt;00    Group",IF(AH662&lt;10%,"00-10% Group",(IF(AH662&lt;20%,"10-20%","20%+ Group")))))</f>
        <v>NA</v>
      </c>
      <c r="AK662" s="21" t="s">
        <v>46</v>
      </c>
      <c r="AL662" t="s">
        <v>47</v>
      </c>
    </row>
    <row r="663" spans="1:38">
      <c r="A663" s="2" t="s">
        <v>1978</v>
      </c>
      <c r="B663" s="5" t="s">
        <v>38</v>
      </c>
      <c r="C663" s="5" t="s">
        <v>39</v>
      </c>
      <c r="D663" s="6" t="s">
        <v>2172</v>
      </c>
      <c r="E663" s="8"/>
      <c r="F663" s="8"/>
      <c r="G663" s="8"/>
      <c r="H663" s="8"/>
      <c r="I663" s="8"/>
      <c r="J663" s="10" t="s">
        <v>41</v>
      </c>
      <c r="K663" s="10" t="s">
        <v>2173</v>
      </c>
      <c r="L663" s="10" t="s">
        <v>261</v>
      </c>
      <c r="M663" s="10"/>
      <c r="N663" s="10" t="s">
        <v>44</v>
      </c>
      <c r="O663" s="23"/>
      <c r="P663" s="23"/>
      <c r="Q663" s="23"/>
      <c r="R663" s="23"/>
      <c r="S663" s="24"/>
      <c r="T663" s="11"/>
      <c r="U663" s="11"/>
      <c r="V663" s="24"/>
      <c r="W663" s="24"/>
      <c r="X663" s="24"/>
      <c r="Y663" s="11"/>
      <c r="Z663" s="12" t="s">
        <v>45</v>
      </c>
      <c r="AA663" s="13">
        <v>1443180</v>
      </c>
      <c r="AB663" s="13" t="s">
        <v>243</v>
      </c>
      <c r="AC663" s="8"/>
      <c r="AD663" s="14"/>
      <c r="AE663" s="26"/>
      <c r="AF663" s="26">
        <v>1</v>
      </c>
      <c r="AG663" s="26" t="str">
        <f>IFERROR(AE663 * (1 - O663/X663) -AF663 - P663- Q663,"NA")</f>
        <v>NA</v>
      </c>
      <c r="AH663" s="15" t="str">
        <f>IFERROR(AG663 /AE663,"NA")</f>
        <v>NA</v>
      </c>
      <c r="AI663" s="17" t="str">
        <f>IFERROR(AG663/AF663,"NA")</f>
        <v>NA</v>
      </c>
      <c r="AJ663" s="5" t="str">
        <f>IF(AH663="NA","NA",IF(AH663&lt;0,"&lt;00    Group",IF(AH663&lt;10%,"00-10% Group",(IF(AH663&lt;20%,"10-20%","20%+ Group")))))</f>
        <v>NA</v>
      </c>
      <c r="AK663" s="21" t="s">
        <v>46</v>
      </c>
      <c r="AL663" t="s">
        <v>47</v>
      </c>
    </row>
    <row r="664" spans="1:38">
      <c r="A664" s="2" t="s">
        <v>1978</v>
      </c>
      <c r="B664" s="5" t="s">
        <v>38</v>
      </c>
      <c r="C664" s="5" t="s">
        <v>39</v>
      </c>
      <c r="D664" s="6" t="s">
        <v>2174</v>
      </c>
      <c r="E664" s="8"/>
      <c r="F664" s="8">
        <v>1.4</v>
      </c>
      <c r="G664" s="8">
        <v>6.9</v>
      </c>
      <c r="H664" s="8">
        <v>2.2</v>
      </c>
      <c r="I664" s="8">
        <v>0.52</v>
      </c>
      <c r="J664" s="10" t="s">
        <v>41</v>
      </c>
      <c r="K664" s="10" t="s">
        <v>2175</v>
      </c>
      <c r="L664" s="10" t="s">
        <v>2176</v>
      </c>
      <c r="M664" s="10" t="s">
        <v>2177</v>
      </c>
      <c r="N664" s="10" t="s">
        <v>44</v>
      </c>
      <c r="O664" s="23">
        <v>2.08</v>
      </c>
      <c r="P664" s="23">
        <v>3.96</v>
      </c>
      <c r="Q664" s="23"/>
      <c r="R664" s="23">
        <v>6.04</v>
      </c>
      <c r="S664" s="24">
        <v>13.88</v>
      </c>
      <c r="T664" s="11">
        <v>1</v>
      </c>
      <c r="U664" s="11">
        <v>1</v>
      </c>
      <c r="V664" s="24">
        <v>13.88</v>
      </c>
      <c r="W664" s="24"/>
      <c r="X664" s="24">
        <v>13.88</v>
      </c>
      <c r="Y664" s="11" t="s">
        <v>60</v>
      </c>
      <c r="Z664" s="12" t="s">
        <v>45</v>
      </c>
      <c r="AA664" s="13">
        <v>427883</v>
      </c>
      <c r="AB664" s="13">
        <v>65</v>
      </c>
      <c r="AC664" s="8" t="s">
        <v>55</v>
      </c>
      <c r="AD664" s="14" t="s">
        <v>2178</v>
      </c>
      <c r="AE664" s="26">
        <v>13.88</v>
      </c>
      <c r="AF664" s="26">
        <v>1</v>
      </c>
      <c r="AG664" s="26">
        <f>IFERROR(AE664 * (1 - O664/X664) -AF664 - P664- Q664,"NA")</f>
        <v>6.84</v>
      </c>
      <c r="AH664" s="15">
        <f>IFERROR(AG664 /AE664,"NA")</f>
        <v>0.49279538904899</v>
      </c>
      <c r="AI664" s="17">
        <f>IFERROR(AG664/AF664,"NA")</f>
        <v>6.84</v>
      </c>
      <c r="AJ664" s="5" t="str">
        <f>IF(AH664="NA","NA",IF(AH664&lt;0,"&lt;00    Group",IF(AH664&lt;10%,"00-10% Group",(IF(AH664&lt;20%,"10-20%","20%+ Group")))))</f>
        <v>20%+ Group</v>
      </c>
      <c r="AK664" s="21"/>
      <c r="AL664" t="s">
        <v>47</v>
      </c>
    </row>
    <row r="665" spans="1:38">
      <c r="A665" s="2" t="s">
        <v>1978</v>
      </c>
      <c r="B665" s="5" t="s">
        <v>38</v>
      </c>
      <c r="C665" s="5" t="s">
        <v>39</v>
      </c>
      <c r="D665" s="6" t="s">
        <v>2179</v>
      </c>
      <c r="E665" s="8"/>
      <c r="F665" s="8"/>
      <c r="G665" s="8"/>
      <c r="H665" s="8"/>
      <c r="I665" s="8">
        <v>0.66</v>
      </c>
      <c r="J665" s="10" t="s">
        <v>41</v>
      </c>
      <c r="K665" s="10" t="s">
        <v>2180</v>
      </c>
      <c r="L665" s="10" t="s">
        <v>1405</v>
      </c>
      <c r="M665" s="10"/>
      <c r="N665" s="10" t="s">
        <v>50</v>
      </c>
      <c r="O665" s="23"/>
      <c r="P665" s="23"/>
      <c r="Q665" s="23"/>
      <c r="R665" s="23"/>
      <c r="S665" s="24">
        <v>46.06</v>
      </c>
      <c r="T665" s="11">
        <v>1</v>
      </c>
      <c r="U665" s="11">
        <v>1</v>
      </c>
      <c r="V665" s="24"/>
      <c r="W665" s="24">
        <v>26.07</v>
      </c>
      <c r="X665" s="24">
        <v>46.06</v>
      </c>
      <c r="Y665" s="11" t="s">
        <v>54</v>
      </c>
      <c r="Z665" s="12"/>
      <c r="AA665" s="13"/>
      <c r="AB665" s="13" t="s">
        <v>115</v>
      </c>
      <c r="AC665" s="8" t="s">
        <v>55</v>
      </c>
      <c r="AD665" s="14" t="s">
        <v>2181</v>
      </c>
      <c r="AE665" s="26">
        <v>46.06</v>
      </c>
      <c r="AF665" s="26">
        <v>1</v>
      </c>
      <c r="AG665" s="26">
        <f>IFERROR(AE665 * (1 - O665/X665) -AF665 - P665- Q665,"NA")</f>
        <v>45.06</v>
      </c>
      <c r="AH665" s="15">
        <f>IFERROR(AG665 /AE665,"NA")</f>
        <v>0.97828918801563</v>
      </c>
      <c r="AI665" s="17">
        <f>IFERROR(AG665/AF665,"NA")</f>
        <v>45.06</v>
      </c>
      <c r="AJ665" s="5" t="str">
        <f>IF(AH665="NA","NA",IF(AH665&lt;0,"&lt;00    Group",IF(AH665&lt;10%,"00-10% Group",(IF(AH665&lt;20%,"10-20%","20%+ Group")))))</f>
        <v>20%+ Group</v>
      </c>
      <c r="AK665" s="21"/>
      <c r="AL665" t="s">
        <v>47</v>
      </c>
    </row>
    <row r="666" spans="1:38">
      <c r="A666" s="2" t="s">
        <v>1978</v>
      </c>
      <c r="B666" s="5" t="s">
        <v>38</v>
      </c>
      <c r="C666" s="5" t="s">
        <v>39</v>
      </c>
      <c r="D666" s="6" t="s">
        <v>2179</v>
      </c>
      <c r="E666" s="8"/>
      <c r="F666" s="8"/>
      <c r="G666" s="8"/>
      <c r="H666" s="8"/>
      <c r="I666" s="8">
        <v>0.66</v>
      </c>
      <c r="J666" s="10" t="s">
        <v>41</v>
      </c>
      <c r="K666" s="10" t="s">
        <v>2180</v>
      </c>
      <c r="L666" s="10" t="s">
        <v>1405</v>
      </c>
      <c r="M666" s="10"/>
      <c r="N666" s="10" t="s">
        <v>50</v>
      </c>
      <c r="O666" s="23"/>
      <c r="P666" s="23"/>
      <c r="Q666" s="23"/>
      <c r="R666" s="23"/>
      <c r="S666" s="24">
        <v>46.06</v>
      </c>
      <c r="T666" s="11">
        <v>1</v>
      </c>
      <c r="U666" s="11">
        <v>1</v>
      </c>
      <c r="V666" s="24"/>
      <c r="W666" s="24">
        <v>26.07</v>
      </c>
      <c r="X666" s="24">
        <v>46.06</v>
      </c>
      <c r="Y666" s="11" t="s">
        <v>54</v>
      </c>
      <c r="Z666" s="12"/>
      <c r="AA666" s="13"/>
      <c r="AB666" s="13" t="s">
        <v>115</v>
      </c>
      <c r="AC666" s="8" t="s">
        <v>55</v>
      </c>
      <c r="AD666" s="14" t="s">
        <v>2181</v>
      </c>
      <c r="AE666" s="26">
        <v>46.06</v>
      </c>
      <c r="AF666" s="26">
        <v>1</v>
      </c>
      <c r="AG666" s="26">
        <f>IFERROR(AE666 * (1 - O666/X666) -AF666 - P666- Q666,"NA")</f>
        <v>45.06</v>
      </c>
      <c r="AH666" s="15">
        <f>IFERROR(AG666 /AE666,"NA")</f>
        <v>0.97828918801563</v>
      </c>
      <c r="AI666" s="17">
        <f>IFERROR(AG666/AF666,"NA")</f>
        <v>45.06</v>
      </c>
      <c r="AJ666" s="5" t="str">
        <f>IF(AH666="NA","NA",IF(AH666&lt;0,"&lt;00    Group",IF(AH666&lt;10%,"00-10% Group",(IF(AH666&lt;20%,"10-20%","20%+ Group")))))</f>
        <v>20%+ Group</v>
      </c>
      <c r="AK666" s="21"/>
      <c r="AL666" t="s">
        <v>47</v>
      </c>
    </row>
    <row r="667" spans="1:38">
      <c r="A667" s="2" t="s">
        <v>1978</v>
      </c>
      <c r="B667" s="5" t="s">
        <v>38</v>
      </c>
      <c r="C667" s="5" t="s">
        <v>39</v>
      </c>
      <c r="D667" s="6" t="s">
        <v>2169</v>
      </c>
      <c r="E667" s="8"/>
      <c r="F667" s="8"/>
      <c r="G667" s="8"/>
      <c r="H667" s="8"/>
      <c r="I667" s="8"/>
      <c r="J667" s="10" t="s">
        <v>1041</v>
      </c>
      <c r="K667" s="10" t="s">
        <v>2170</v>
      </c>
      <c r="L667" s="10" t="s">
        <v>2171</v>
      </c>
      <c r="M667" s="10"/>
      <c r="N667" s="10" t="s">
        <v>44</v>
      </c>
      <c r="O667" s="23"/>
      <c r="P667" s="23"/>
      <c r="Q667" s="23"/>
      <c r="R667" s="23"/>
      <c r="S667" s="24"/>
      <c r="T667" s="11"/>
      <c r="U667" s="11"/>
      <c r="V667" s="24"/>
      <c r="W667" s="24"/>
      <c r="X667" s="24"/>
      <c r="Y667" s="11"/>
      <c r="Z667" s="12" t="s">
        <v>45</v>
      </c>
      <c r="AA667" s="13">
        <v>57699</v>
      </c>
      <c r="AB667" s="13">
        <v>65</v>
      </c>
      <c r="AC667" s="8"/>
      <c r="AD667" s="14"/>
      <c r="AE667" s="26"/>
      <c r="AF667" s="26">
        <v>1</v>
      </c>
      <c r="AG667" s="26" t="str">
        <f>IFERROR(AE667 * (1 - O667/X667) -AF667 - P667- Q667,"NA")</f>
        <v>NA</v>
      </c>
      <c r="AH667" s="15" t="str">
        <f>IFERROR(AG667 /AE667,"NA")</f>
        <v>NA</v>
      </c>
      <c r="AI667" s="17" t="str">
        <f>IFERROR(AG667/AF667,"NA")</f>
        <v>NA</v>
      </c>
      <c r="AJ667" s="5" t="str">
        <f>IF(AH667="NA","NA",IF(AH667&lt;0,"&lt;00    Group",IF(AH667&lt;10%,"00-10% Group",(IF(AH667&lt;20%,"10-20%","20%+ Group")))))</f>
        <v>NA</v>
      </c>
      <c r="AK667" s="21" t="s">
        <v>46</v>
      </c>
      <c r="AL667" t="s">
        <v>47</v>
      </c>
    </row>
    <row r="668" spans="1:38">
      <c r="A668" s="2" t="s">
        <v>1978</v>
      </c>
      <c r="B668" s="5" t="s">
        <v>38</v>
      </c>
      <c r="C668" s="5" t="s">
        <v>39</v>
      </c>
      <c r="D668" s="6" t="s">
        <v>2182</v>
      </c>
      <c r="E668" s="8">
        <v>1</v>
      </c>
      <c r="F668" s="8">
        <v>2.56</v>
      </c>
      <c r="G668" s="8">
        <v>2.56</v>
      </c>
      <c r="H668" s="8">
        <v>2.76</v>
      </c>
      <c r="I668" s="8">
        <v>0.4</v>
      </c>
      <c r="J668" s="10" t="s">
        <v>41</v>
      </c>
      <c r="K668" s="10" t="s">
        <v>2183</v>
      </c>
      <c r="L668" s="10" t="s">
        <v>2184</v>
      </c>
      <c r="M668" s="10" t="s">
        <v>2185</v>
      </c>
      <c r="N668" s="10" t="s">
        <v>44</v>
      </c>
      <c r="O668" s="23">
        <v>1.64</v>
      </c>
      <c r="P668" s="23">
        <v>3.96</v>
      </c>
      <c r="Q668" s="23"/>
      <c r="R668" s="23">
        <v>5.6</v>
      </c>
      <c r="S668" s="24">
        <v>10.96</v>
      </c>
      <c r="T668" s="11">
        <v>1</v>
      </c>
      <c r="U668" s="11">
        <v>1</v>
      </c>
      <c r="V668" s="24"/>
      <c r="W668" s="24">
        <v>10.96</v>
      </c>
      <c r="X668" s="24">
        <v>10.96</v>
      </c>
      <c r="Y668" s="11" t="s">
        <v>54</v>
      </c>
      <c r="Z668" s="12" t="s">
        <v>45</v>
      </c>
      <c r="AA668" s="13">
        <v>371819</v>
      </c>
      <c r="AB668" s="13">
        <v>65</v>
      </c>
      <c r="AC668" s="8" t="s">
        <v>55</v>
      </c>
      <c r="AD668" s="14" t="s">
        <v>2186</v>
      </c>
      <c r="AE668" s="26">
        <v>10.96</v>
      </c>
      <c r="AF668" s="26">
        <v>1</v>
      </c>
      <c r="AG668" s="26">
        <f>IFERROR(AE668 * (1 - O668/X668) -AF668 - P668- Q668,"NA")</f>
        <v>4.36</v>
      </c>
      <c r="AH668" s="15">
        <f>IFERROR(AG668 /AE668,"NA")</f>
        <v>0.3978102189781</v>
      </c>
      <c r="AI668" s="17">
        <f>IFERROR(AG668/AF668,"NA")</f>
        <v>4.36</v>
      </c>
      <c r="AJ668" s="5" t="str">
        <f>IF(AH668="NA","NA",IF(AH668&lt;0,"&lt;00    Group",IF(AH668&lt;10%,"00-10% Group",(IF(AH668&lt;20%,"10-20%","20%+ Group")))))</f>
        <v>20%+ Group</v>
      </c>
      <c r="AK668" s="21"/>
      <c r="AL668" t="s">
        <v>47</v>
      </c>
    </row>
    <row r="669" spans="1:38">
      <c r="A669" s="2" t="s">
        <v>1978</v>
      </c>
      <c r="B669" s="5" t="s">
        <v>38</v>
      </c>
      <c r="C669" s="5" t="s">
        <v>39</v>
      </c>
      <c r="D669" s="6" t="s">
        <v>2142</v>
      </c>
      <c r="E669" s="8">
        <v>1</v>
      </c>
      <c r="F669" s="8">
        <v>1.6</v>
      </c>
      <c r="G669" s="8">
        <v>7.9</v>
      </c>
      <c r="H669" s="8">
        <v>2.8</v>
      </c>
      <c r="I669" s="8"/>
      <c r="J669" s="10" t="s">
        <v>41</v>
      </c>
      <c r="K669" s="10" t="s">
        <v>2143</v>
      </c>
      <c r="L669" s="10" t="s">
        <v>2144</v>
      </c>
      <c r="M669" s="10">
        <v>8541980347</v>
      </c>
      <c r="N669" s="10" t="s">
        <v>44</v>
      </c>
      <c r="O669" s="23">
        <v>2.33</v>
      </c>
      <c r="P669" s="23">
        <v>3.96</v>
      </c>
      <c r="Q669" s="23"/>
      <c r="R669" s="23">
        <v>6.29</v>
      </c>
      <c r="S669" s="24">
        <v>15.51</v>
      </c>
      <c r="T669" s="11">
        <v>3</v>
      </c>
      <c r="U669" s="11">
        <v>2</v>
      </c>
      <c r="V669" s="24"/>
      <c r="W669" s="24">
        <v>15.51</v>
      </c>
      <c r="X669" s="24">
        <v>15.51</v>
      </c>
      <c r="Y669" s="11" t="s">
        <v>54</v>
      </c>
      <c r="Z669" s="12" t="s">
        <v>45</v>
      </c>
      <c r="AA669" s="13">
        <v>288981</v>
      </c>
      <c r="AB669" s="13">
        <v>65</v>
      </c>
      <c r="AC669" s="8" t="s">
        <v>55</v>
      </c>
      <c r="AD669" s="14" t="s">
        <v>2145</v>
      </c>
      <c r="AE669" s="26">
        <v>15.51</v>
      </c>
      <c r="AF669" s="26">
        <v>1</v>
      </c>
      <c r="AG669" s="26">
        <f>IFERROR(AE669 * (1 - O669/X669) -AF669 - P669- Q669,"NA")</f>
        <v>8.22</v>
      </c>
      <c r="AH669" s="15">
        <f>IFERROR(AG669 /AE669,"NA")</f>
        <v>0.52998065764023</v>
      </c>
      <c r="AI669" s="17">
        <f>IFERROR(AG669/AF669,"NA")</f>
        <v>8.22</v>
      </c>
      <c r="AJ669" s="5" t="str">
        <f>IF(AH669="NA","NA",IF(AH669&lt;0,"&lt;00    Group",IF(AH669&lt;10%,"00-10% Group",(IF(AH669&lt;20%,"10-20%","20%+ Group")))))</f>
        <v>20%+ Group</v>
      </c>
      <c r="AK669" s="21"/>
      <c r="AL669" t="s">
        <v>47</v>
      </c>
    </row>
    <row r="670" spans="1:38">
      <c r="A670" s="2" t="s">
        <v>1978</v>
      </c>
      <c r="B670" s="5" t="s">
        <v>38</v>
      </c>
      <c r="C670" s="5" t="s">
        <v>39</v>
      </c>
      <c r="D670" s="6" t="s">
        <v>2187</v>
      </c>
      <c r="E670" s="8">
        <v>1</v>
      </c>
      <c r="F670" s="8">
        <v>11</v>
      </c>
      <c r="G670" s="8">
        <v>8.5</v>
      </c>
      <c r="H670" s="8">
        <v>0.2</v>
      </c>
      <c r="I670" s="8">
        <v>0.34</v>
      </c>
      <c r="J670" s="10" t="s">
        <v>238</v>
      </c>
      <c r="K670" s="10" t="s">
        <v>2188</v>
      </c>
      <c r="L670" s="10" t="s">
        <v>240</v>
      </c>
      <c r="M670" s="10" t="s">
        <v>2189</v>
      </c>
      <c r="N670" s="10" t="s">
        <v>241</v>
      </c>
      <c r="O670" s="23">
        <v>0.95</v>
      </c>
      <c r="P670" s="23">
        <v>3.07</v>
      </c>
      <c r="Q670" s="23">
        <v>1.8</v>
      </c>
      <c r="R670" s="23">
        <v>5.82</v>
      </c>
      <c r="S670" s="24">
        <v>6.32</v>
      </c>
      <c r="T670" s="11">
        <v>3</v>
      </c>
      <c r="U670" s="11">
        <v>2</v>
      </c>
      <c r="V670" s="24">
        <v>6.95</v>
      </c>
      <c r="W670" s="24">
        <v>9.98</v>
      </c>
      <c r="X670" s="24">
        <v>6.32</v>
      </c>
      <c r="Y670" s="11" t="s">
        <v>60</v>
      </c>
      <c r="Z670" s="12" t="s">
        <v>242</v>
      </c>
      <c r="AA670" s="13">
        <v>2510876</v>
      </c>
      <c r="AB670" s="13" t="s">
        <v>243</v>
      </c>
      <c r="AC670" s="8" t="s">
        <v>55</v>
      </c>
      <c r="AD670" s="14" t="s">
        <v>2190</v>
      </c>
      <c r="AE670" s="26">
        <v>6.32</v>
      </c>
      <c r="AF670" s="26">
        <v>1</v>
      </c>
      <c r="AG670" s="26">
        <f>IFERROR(AE670 * (1 - O670/X670) -AF670 - P670- Q670,"NA")</f>
        <v>-0.5</v>
      </c>
      <c r="AH670" s="15">
        <f>IFERROR(AG670 /AE670,"NA")</f>
        <v>-0.079113924050633</v>
      </c>
      <c r="AI670" s="17">
        <f>IFERROR(AG670/AF670,"NA")</f>
        <v>-0.5</v>
      </c>
      <c r="AJ670" s="5" t="str">
        <f>IF(AH670="NA","NA",IF(AH670&lt;0,"&lt;00    Group",IF(AH670&lt;10%,"00-10% Group",(IF(AH670&lt;20%,"10-20%","20%+ Group")))))</f>
        <v>&lt;00    Group</v>
      </c>
      <c r="AK670" s="21"/>
      <c r="AL670" t="s">
        <v>47</v>
      </c>
    </row>
    <row r="671" spans="1:38">
      <c r="A671" s="2" t="s">
        <v>1978</v>
      </c>
      <c r="B671" s="5" t="s">
        <v>38</v>
      </c>
      <c r="C671" s="5" t="s">
        <v>39</v>
      </c>
      <c r="D671" s="6" t="s">
        <v>2191</v>
      </c>
      <c r="E671" s="8"/>
      <c r="F671" s="8"/>
      <c r="G671" s="8"/>
      <c r="H671" s="8"/>
      <c r="I671" s="8">
        <v>0.51</v>
      </c>
      <c r="J671" s="10" t="s">
        <v>41</v>
      </c>
      <c r="K671" s="10" t="s">
        <v>2192</v>
      </c>
      <c r="L671" s="10" t="s">
        <v>2193</v>
      </c>
      <c r="M671" s="10"/>
      <c r="N671" s="10" t="s">
        <v>44</v>
      </c>
      <c r="O671" s="23">
        <v>0.93</v>
      </c>
      <c r="P671" s="23">
        <v>3.96</v>
      </c>
      <c r="Q671" s="23"/>
      <c r="R671" s="23">
        <v>4.89</v>
      </c>
      <c r="S671" s="24">
        <v>6.2</v>
      </c>
      <c r="T671" s="11">
        <v>1</v>
      </c>
      <c r="U671" s="11">
        <v>1</v>
      </c>
      <c r="V671" s="24">
        <v>10.99</v>
      </c>
      <c r="W671" s="24"/>
      <c r="X671" s="24">
        <v>6.2</v>
      </c>
      <c r="Y671" s="11" t="s">
        <v>60</v>
      </c>
      <c r="Z671" s="12" t="s">
        <v>45</v>
      </c>
      <c r="AA671" s="13">
        <v>176858</v>
      </c>
      <c r="AB671" s="13">
        <v>65</v>
      </c>
      <c r="AC671" s="8" t="s">
        <v>55</v>
      </c>
      <c r="AD671" s="14" t="s">
        <v>2194</v>
      </c>
      <c r="AE671" s="26">
        <v>6.2</v>
      </c>
      <c r="AF671" s="26">
        <v>1</v>
      </c>
      <c r="AG671" s="26">
        <f>IFERROR(AE671 * (1 - O671/X671) -AF671 - P671- Q671,"NA")</f>
        <v>0.31</v>
      </c>
      <c r="AH671" s="15">
        <f>IFERROR(AG671 /AE671,"NA")</f>
        <v>0.05</v>
      </c>
      <c r="AI671" s="17">
        <f>IFERROR(AG671/AF671,"NA")</f>
        <v>0.31</v>
      </c>
      <c r="AJ671" s="5" t="str">
        <f>IF(AH671="NA","NA",IF(AH671&lt;0,"&lt;00    Group",IF(AH671&lt;10%,"00-10% Group",(IF(AH671&lt;20%,"10-20%","20%+ Group")))))</f>
        <v>00-10% Group</v>
      </c>
      <c r="AK671" s="21"/>
      <c r="AL671" t="s">
        <v>47</v>
      </c>
    </row>
    <row r="672" spans="1:38">
      <c r="A672" s="2" t="s">
        <v>1978</v>
      </c>
      <c r="B672" s="5" t="s">
        <v>38</v>
      </c>
      <c r="C672" s="5" t="s">
        <v>39</v>
      </c>
      <c r="D672" s="6" t="s">
        <v>2187</v>
      </c>
      <c r="E672" s="8">
        <v>1</v>
      </c>
      <c r="F672" s="8">
        <v>11</v>
      </c>
      <c r="G672" s="8">
        <v>8.5</v>
      </c>
      <c r="H672" s="8">
        <v>0.2</v>
      </c>
      <c r="I672" s="8">
        <v>0.34</v>
      </c>
      <c r="J672" s="10" t="s">
        <v>238</v>
      </c>
      <c r="K672" s="10" t="s">
        <v>2188</v>
      </c>
      <c r="L672" s="10" t="s">
        <v>240</v>
      </c>
      <c r="M672" s="10" t="s">
        <v>2189</v>
      </c>
      <c r="N672" s="10" t="s">
        <v>241</v>
      </c>
      <c r="O672" s="23">
        <v>0.95</v>
      </c>
      <c r="P672" s="23">
        <v>3.07</v>
      </c>
      <c r="Q672" s="23">
        <v>1.8</v>
      </c>
      <c r="R672" s="23">
        <v>5.82</v>
      </c>
      <c r="S672" s="24">
        <v>6.32</v>
      </c>
      <c r="T672" s="11">
        <v>3</v>
      </c>
      <c r="U672" s="11">
        <v>2</v>
      </c>
      <c r="V672" s="24">
        <v>6.95</v>
      </c>
      <c r="W672" s="24">
        <v>9.98</v>
      </c>
      <c r="X672" s="24">
        <v>6.32</v>
      </c>
      <c r="Y672" s="11" t="s">
        <v>60</v>
      </c>
      <c r="Z672" s="12" t="s">
        <v>242</v>
      </c>
      <c r="AA672" s="13">
        <v>2510876</v>
      </c>
      <c r="AB672" s="13" t="s">
        <v>243</v>
      </c>
      <c r="AC672" s="8" t="s">
        <v>55</v>
      </c>
      <c r="AD672" s="14" t="s">
        <v>2190</v>
      </c>
      <c r="AE672" s="26">
        <v>6.32</v>
      </c>
      <c r="AF672" s="26">
        <v>1</v>
      </c>
      <c r="AG672" s="26">
        <f>IFERROR(AE672 * (1 - O672/X672) -AF672 - P672- Q672,"NA")</f>
        <v>-0.5</v>
      </c>
      <c r="AH672" s="15">
        <f>IFERROR(AG672 /AE672,"NA")</f>
        <v>-0.079113924050633</v>
      </c>
      <c r="AI672" s="17">
        <f>IFERROR(AG672/AF672,"NA")</f>
        <v>-0.5</v>
      </c>
      <c r="AJ672" s="5" t="str">
        <f>IF(AH672="NA","NA",IF(AH672&lt;0,"&lt;00    Group",IF(AH672&lt;10%,"00-10% Group",(IF(AH672&lt;20%,"10-20%","20%+ Group")))))</f>
        <v>&lt;00    Group</v>
      </c>
      <c r="AK672" s="21"/>
      <c r="AL672" t="s">
        <v>47</v>
      </c>
    </row>
    <row r="673" spans="1:38">
      <c r="A673" s="2" t="s">
        <v>1978</v>
      </c>
      <c r="B673" s="5" t="s">
        <v>38</v>
      </c>
      <c r="C673" s="5" t="s">
        <v>39</v>
      </c>
      <c r="D673" s="6" t="s">
        <v>2195</v>
      </c>
      <c r="E673" s="8"/>
      <c r="F673" s="8"/>
      <c r="G673" s="8"/>
      <c r="H673" s="8"/>
      <c r="I673" s="8"/>
      <c r="J673" s="10" t="s">
        <v>41</v>
      </c>
      <c r="K673" s="10" t="s">
        <v>2196</v>
      </c>
      <c r="L673" s="10" t="s">
        <v>2197</v>
      </c>
      <c r="M673" s="10"/>
      <c r="N673" s="10" t="s">
        <v>1900</v>
      </c>
      <c r="O673" s="23"/>
      <c r="P673" s="23"/>
      <c r="Q673" s="23"/>
      <c r="R673" s="23"/>
      <c r="S673" s="24">
        <v>12.94</v>
      </c>
      <c r="T673" s="11">
        <v>1</v>
      </c>
      <c r="U673" s="11">
        <v>1</v>
      </c>
      <c r="V673" s="24"/>
      <c r="W673" s="24">
        <v>3.95</v>
      </c>
      <c r="X673" s="24">
        <v>12.94</v>
      </c>
      <c r="Y673" s="11" t="s">
        <v>54</v>
      </c>
      <c r="Z673" s="12" t="s">
        <v>45</v>
      </c>
      <c r="AA673" s="13">
        <v>474886</v>
      </c>
      <c r="AB673" s="13">
        <v>65</v>
      </c>
      <c r="AC673" s="8" t="s">
        <v>55</v>
      </c>
      <c r="AD673" s="14"/>
      <c r="AE673" s="26">
        <v>12.94</v>
      </c>
      <c r="AF673" s="26">
        <v>1</v>
      </c>
      <c r="AG673" s="26">
        <f>IFERROR(AE673 * (1 - O673/X673) -AF673 - P673- Q673,"NA")</f>
        <v>11.94</v>
      </c>
      <c r="AH673" s="15">
        <f>IFERROR(AG673 /AE673,"NA")</f>
        <v>0.92272024729521</v>
      </c>
      <c r="AI673" s="17">
        <f>IFERROR(AG673/AF673,"NA")</f>
        <v>11.94</v>
      </c>
      <c r="AJ673" s="5" t="str">
        <f>IF(AH673="NA","NA",IF(AH673&lt;0,"&lt;00    Group",IF(AH673&lt;10%,"00-10% Group",(IF(AH673&lt;20%,"10-20%","20%+ Group")))))</f>
        <v>20%+ Group</v>
      </c>
      <c r="AK673" s="21"/>
      <c r="AL673" t="s">
        <v>47</v>
      </c>
    </row>
    <row r="674" spans="1:38">
      <c r="A674" s="2" t="s">
        <v>1978</v>
      </c>
      <c r="B674" s="5" t="s">
        <v>38</v>
      </c>
      <c r="C674" s="5" t="s">
        <v>39</v>
      </c>
      <c r="D674" s="6" t="s">
        <v>2198</v>
      </c>
      <c r="E674" s="8"/>
      <c r="F674" s="8"/>
      <c r="G674" s="8"/>
      <c r="H674" s="8"/>
      <c r="I674" s="8"/>
      <c r="J674" s="10" t="s">
        <v>354</v>
      </c>
      <c r="K674" s="10" t="s">
        <v>2199</v>
      </c>
      <c r="L674" s="10" t="s">
        <v>2200</v>
      </c>
      <c r="M674" s="10"/>
      <c r="N674" s="10" t="s">
        <v>44</v>
      </c>
      <c r="O674" s="23">
        <v>2.1</v>
      </c>
      <c r="P674" s="23">
        <v>4.86</v>
      </c>
      <c r="Q674" s="23"/>
      <c r="R674" s="23">
        <v>6.96</v>
      </c>
      <c r="S674" s="24">
        <v>13.99</v>
      </c>
      <c r="T674" s="11">
        <v>1</v>
      </c>
      <c r="U674" s="11">
        <v>1</v>
      </c>
      <c r="V674" s="24">
        <v>13.99</v>
      </c>
      <c r="W674" s="24"/>
      <c r="X674" s="24">
        <v>13.99</v>
      </c>
      <c r="Y674" s="11" t="s">
        <v>60</v>
      </c>
      <c r="Z674" s="12" t="s">
        <v>45</v>
      </c>
      <c r="AA674" s="13">
        <v>112515</v>
      </c>
      <c r="AB674" s="13">
        <v>65</v>
      </c>
      <c r="AC674" s="8" t="s">
        <v>55</v>
      </c>
      <c r="AD674" s="14" t="s">
        <v>2201</v>
      </c>
      <c r="AE674" s="26">
        <v>13.99</v>
      </c>
      <c r="AF674" s="26">
        <v>1</v>
      </c>
      <c r="AG674" s="26">
        <f>IFERROR(AE674 * (1 - O674/X674) -AF674 - P674- Q674,"NA")</f>
        <v>6.03</v>
      </c>
      <c r="AH674" s="15">
        <f>IFERROR(AG674 /AE674,"NA")</f>
        <v>0.43102215868477</v>
      </c>
      <c r="AI674" s="17">
        <f>IFERROR(AG674/AF674,"NA")</f>
        <v>6.03</v>
      </c>
      <c r="AJ674" s="5" t="str">
        <f>IF(AH674="NA","NA",IF(AH674&lt;0,"&lt;00    Group",IF(AH674&lt;10%,"00-10% Group",(IF(AH674&lt;20%,"10-20%","20%+ Group")))))</f>
        <v>20%+ Group</v>
      </c>
      <c r="AK674" s="21"/>
      <c r="AL674" t="s">
        <v>47</v>
      </c>
    </row>
    <row r="675" spans="1:38">
      <c r="A675" s="2" t="s">
        <v>1978</v>
      </c>
      <c r="B675" s="5" t="s">
        <v>38</v>
      </c>
      <c r="C675" s="5" t="s">
        <v>39</v>
      </c>
      <c r="D675" s="6" t="s">
        <v>2202</v>
      </c>
      <c r="E675" s="8"/>
      <c r="F675" s="8"/>
      <c r="G675" s="8"/>
      <c r="H675" s="8"/>
      <c r="I675" s="8">
        <v>0.49</v>
      </c>
      <c r="J675" s="10" t="s">
        <v>41</v>
      </c>
      <c r="K675" s="10" t="s">
        <v>2203</v>
      </c>
      <c r="L675" s="10" t="s">
        <v>2204</v>
      </c>
      <c r="M675" s="10"/>
      <c r="N675" s="10" t="s">
        <v>44</v>
      </c>
      <c r="O675" s="23">
        <v>9.36</v>
      </c>
      <c r="P675" s="23">
        <v>3.96</v>
      </c>
      <c r="Q675" s="23"/>
      <c r="R675" s="23">
        <v>13.32</v>
      </c>
      <c r="S675" s="24"/>
      <c r="T675" s="11"/>
      <c r="U675" s="11"/>
      <c r="V675" s="24"/>
      <c r="W675" s="24">
        <v>62.43</v>
      </c>
      <c r="X675" s="24">
        <v>62.43</v>
      </c>
      <c r="Y675" s="11" t="s">
        <v>54</v>
      </c>
      <c r="Z675" s="12"/>
      <c r="AA675" s="13"/>
      <c r="AB675" s="13" t="s">
        <v>115</v>
      </c>
      <c r="AC675" s="8" t="s">
        <v>207</v>
      </c>
      <c r="AD675" s="14"/>
      <c r="AE675" s="26">
        <v>62.43</v>
      </c>
      <c r="AF675" s="26">
        <v>1</v>
      </c>
      <c r="AG675" s="26">
        <f>IFERROR(AE675 * (1 - O675/X675) -AF675 - P675- Q675,"NA")</f>
        <v>48.11</v>
      </c>
      <c r="AH675" s="15">
        <f>IFERROR(AG675 /AE675,"NA")</f>
        <v>0.77062309786961</v>
      </c>
      <c r="AI675" s="17">
        <f>IFERROR(AG675/AF675,"NA")</f>
        <v>48.11</v>
      </c>
      <c r="AJ675" s="5" t="str">
        <f>IF(AH675="NA","NA",IF(AH675&lt;0,"&lt;00    Group",IF(AH675&lt;10%,"00-10% Group",(IF(AH675&lt;20%,"10-20%","20%+ Group")))))</f>
        <v>20%+ Group</v>
      </c>
      <c r="AK675" s="21" t="s">
        <v>46</v>
      </c>
      <c r="AL675" t="s">
        <v>47</v>
      </c>
    </row>
    <row r="676" spans="1:38">
      <c r="A676" s="2" t="s">
        <v>1978</v>
      </c>
      <c r="B676" s="5" t="s">
        <v>38</v>
      </c>
      <c r="C676" s="5" t="s">
        <v>39</v>
      </c>
      <c r="D676" s="6" t="s">
        <v>2205</v>
      </c>
      <c r="E676" s="8"/>
      <c r="F676" s="8"/>
      <c r="G676" s="8"/>
      <c r="H676" s="8"/>
      <c r="I676" s="8"/>
      <c r="J676" s="10" t="s">
        <v>41</v>
      </c>
      <c r="K676" s="10" t="s">
        <v>2206</v>
      </c>
      <c r="L676" s="10" t="s">
        <v>2207</v>
      </c>
      <c r="M676" s="10"/>
      <c r="N676" s="10" t="s">
        <v>44</v>
      </c>
      <c r="O676" s="23"/>
      <c r="P676" s="23"/>
      <c r="Q676" s="23"/>
      <c r="R676" s="23"/>
      <c r="S676" s="24"/>
      <c r="T676" s="11"/>
      <c r="U676" s="11"/>
      <c r="V676" s="24"/>
      <c r="W676" s="24"/>
      <c r="X676" s="24"/>
      <c r="Y676" s="11"/>
      <c r="Z676" s="12" t="s">
        <v>45</v>
      </c>
      <c r="AA676" s="13">
        <v>237270</v>
      </c>
      <c r="AB676" s="13">
        <v>65</v>
      </c>
      <c r="AC676" s="8"/>
      <c r="AD676" s="14"/>
      <c r="AE676" s="26"/>
      <c r="AF676" s="26">
        <v>1</v>
      </c>
      <c r="AG676" s="26" t="str">
        <f>IFERROR(AE676 * (1 - O676/X676) -AF676 - P676- Q676,"NA")</f>
        <v>NA</v>
      </c>
      <c r="AH676" s="15" t="str">
        <f>IFERROR(AG676 /AE676,"NA")</f>
        <v>NA</v>
      </c>
      <c r="AI676" s="17" t="str">
        <f>IFERROR(AG676/AF676,"NA")</f>
        <v>NA</v>
      </c>
      <c r="AJ676" s="5" t="str">
        <f>IF(AH676="NA","NA",IF(AH676&lt;0,"&lt;00    Group",IF(AH676&lt;10%,"00-10% Group",(IF(AH676&lt;20%,"10-20%","20%+ Group")))))</f>
        <v>NA</v>
      </c>
      <c r="AK676" s="21" t="s">
        <v>46</v>
      </c>
      <c r="AL676" t="s">
        <v>47</v>
      </c>
    </row>
    <row r="677" spans="1:38">
      <c r="A677" s="2" t="s">
        <v>1978</v>
      </c>
      <c r="B677" s="5" t="s">
        <v>38</v>
      </c>
      <c r="C677" s="5" t="s">
        <v>39</v>
      </c>
      <c r="D677" s="6" t="s">
        <v>2198</v>
      </c>
      <c r="E677" s="8"/>
      <c r="F677" s="8"/>
      <c r="G677" s="8"/>
      <c r="H677" s="8"/>
      <c r="I677" s="8"/>
      <c r="J677" s="10" t="s">
        <v>354</v>
      </c>
      <c r="K677" s="10" t="s">
        <v>2199</v>
      </c>
      <c r="L677" s="10" t="s">
        <v>2200</v>
      </c>
      <c r="M677" s="10"/>
      <c r="N677" s="10" t="s">
        <v>44</v>
      </c>
      <c r="O677" s="23">
        <v>2.1</v>
      </c>
      <c r="P677" s="23">
        <v>4.86</v>
      </c>
      <c r="Q677" s="23"/>
      <c r="R677" s="23">
        <v>6.96</v>
      </c>
      <c r="S677" s="24">
        <v>13.99</v>
      </c>
      <c r="T677" s="11">
        <v>1</v>
      </c>
      <c r="U677" s="11">
        <v>1</v>
      </c>
      <c r="V677" s="24">
        <v>13.99</v>
      </c>
      <c r="W677" s="24"/>
      <c r="X677" s="24">
        <v>13.99</v>
      </c>
      <c r="Y677" s="11" t="s">
        <v>60</v>
      </c>
      <c r="Z677" s="12" t="s">
        <v>45</v>
      </c>
      <c r="AA677" s="13">
        <v>112515</v>
      </c>
      <c r="AB677" s="13">
        <v>65</v>
      </c>
      <c r="AC677" s="8" t="s">
        <v>55</v>
      </c>
      <c r="AD677" s="14" t="s">
        <v>2201</v>
      </c>
      <c r="AE677" s="26">
        <v>13.99</v>
      </c>
      <c r="AF677" s="26">
        <v>1</v>
      </c>
      <c r="AG677" s="26">
        <f>IFERROR(AE677 * (1 - O677/X677) -AF677 - P677- Q677,"NA")</f>
        <v>6.03</v>
      </c>
      <c r="AH677" s="15">
        <f>IFERROR(AG677 /AE677,"NA")</f>
        <v>0.43102215868477</v>
      </c>
      <c r="AI677" s="17">
        <f>IFERROR(AG677/AF677,"NA")</f>
        <v>6.03</v>
      </c>
      <c r="AJ677" s="5" t="str">
        <f>IF(AH677="NA","NA",IF(AH677&lt;0,"&lt;00    Group",IF(AH677&lt;10%,"00-10% Group",(IF(AH677&lt;20%,"10-20%","20%+ Group")))))</f>
        <v>20%+ Group</v>
      </c>
      <c r="AK677" s="21"/>
      <c r="AL677" t="s">
        <v>47</v>
      </c>
    </row>
    <row r="678" spans="1:38">
      <c r="A678" s="2" t="s">
        <v>1978</v>
      </c>
      <c r="B678" s="5" t="s">
        <v>38</v>
      </c>
      <c r="C678" s="5" t="s">
        <v>39</v>
      </c>
      <c r="D678" s="6" t="s">
        <v>2208</v>
      </c>
      <c r="E678" s="8"/>
      <c r="F678" s="8"/>
      <c r="G678" s="8"/>
      <c r="H678" s="8"/>
      <c r="I678" s="8"/>
      <c r="J678" s="10" t="s">
        <v>41</v>
      </c>
      <c r="K678" s="10" t="s">
        <v>2209</v>
      </c>
      <c r="L678" s="10" t="s">
        <v>2210</v>
      </c>
      <c r="M678" s="10"/>
      <c r="N678" s="10" t="s">
        <v>44</v>
      </c>
      <c r="O678" s="23"/>
      <c r="P678" s="23"/>
      <c r="Q678" s="23"/>
      <c r="R678" s="23"/>
      <c r="S678" s="24"/>
      <c r="T678" s="11"/>
      <c r="U678" s="11"/>
      <c r="V678" s="24"/>
      <c r="W678" s="24"/>
      <c r="X678" s="24"/>
      <c r="Y678" s="11"/>
      <c r="Z678" s="12"/>
      <c r="AA678" s="13"/>
      <c r="AB678" s="13" t="s">
        <v>115</v>
      </c>
      <c r="AC678" s="8"/>
      <c r="AD678" s="14"/>
      <c r="AE678" s="26"/>
      <c r="AF678" s="26">
        <v>1</v>
      </c>
      <c r="AG678" s="26" t="str">
        <f>IFERROR(AE678 * (1 - O678/X678) -AF678 - P678- Q678,"NA")</f>
        <v>NA</v>
      </c>
      <c r="AH678" s="15" t="str">
        <f>IFERROR(AG678 /AE678,"NA")</f>
        <v>NA</v>
      </c>
      <c r="AI678" s="17" t="str">
        <f>IFERROR(AG678/AF678,"NA")</f>
        <v>NA</v>
      </c>
      <c r="AJ678" s="5" t="str">
        <f>IF(AH678="NA","NA",IF(AH678&lt;0,"&lt;00    Group",IF(AH678&lt;10%,"00-10% Group",(IF(AH678&lt;20%,"10-20%","20%+ Group")))))</f>
        <v>NA</v>
      </c>
      <c r="AK678" s="21" t="s">
        <v>46</v>
      </c>
      <c r="AL678" t="s">
        <v>47</v>
      </c>
    </row>
    <row r="679" spans="1:38">
      <c r="A679" s="2" t="s">
        <v>1978</v>
      </c>
      <c r="B679" s="5" t="s">
        <v>38</v>
      </c>
      <c r="C679" s="5" t="s">
        <v>39</v>
      </c>
      <c r="D679" s="6" t="s">
        <v>2211</v>
      </c>
      <c r="E679" s="8">
        <v>1</v>
      </c>
      <c r="F679" s="8"/>
      <c r="G679" s="8"/>
      <c r="H679" s="8"/>
      <c r="I679" s="8"/>
      <c r="J679" s="10" t="s">
        <v>2212</v>
      </c>
      <c r="K679" s="10" t="s">
        <v>2213</v>
      </c>
      <c r="L679" s="10" t="s">
        <v>1132</v>
      </c>
      <c r="M679" s="10"/>
      <c r="N679" s="10" t="s">
        <v>532</v>
      </c>
      <c r="O679" s="23"/>
      <c r="P679" s="23"/>
      <c r="Q679" s="23"/>
      <c r="R679" s="23"/>
      <c r="S679" s="24"/>
      <c r="T679" s="11"/>
      <c r="U679" s="11"/>
      <c r="V679" s="24"/>
      <c r="W679" s="24"/>
      <c r="X679" s="24"/>
      <c r="Y679" s="11"/>
      <c r="Z679" s="12" t="s">
        <v>533</v>
      </c>
      <c r="AA679" s="13">
        <v>200</v>
      </c>
      <c r="AB679" s="13">
        <v>7004</v>
      </c>
      <c r="AC679" s="8"/>
      <c r="AD679" s="14"/>
      <c r="AE679" s="26"/>
      <c r="AF679" s="26">
        <v>1</v>
      </c>
      <c r="AG679" s="26" t="str">
        <f>IFERROR(AE679 * (1 - O679/X679) -AF679 - P679- Q679,"NA")</f>
        <v>NA</v>
      </c>
      <c r="AH679" s="15" t="str">
        <f>IFERROR(AG679 /AE679,"NA")</f>
        <v>NA</v>
      </c>
      <c r="AI679" s="17" t="str">
        <f>IFERROR(AG679/AF679,"NA")</f>
        <v>NA</v>
      </c>
      <c r="AJ679" s="5" t="str">
        <f>IF(AH679="NA","NA",IF(AH679&lt;0,"&lt;00    Group",IF(AH679&lt;10%,"00-10% Group",(IF(AH679&lt;20%,"10-20%","20%+ Group")))))</f>
        <v>NA</v>
      </c>
      <c r="AK679" s="21" t="s">
        <v>46</v>
      </c>
      <c r="AL679" t="s">
        <v>47</v>
      </c>
    </row>
    <row r="680" spans="1:38">
      <c r="A680" s="2" t="s">
        <v>1978</v>
      </c>
      <c r="B680" s="5" t="s">
        <v>38</v>
      </c>
      <c r="C680" s="5" t="s">
        <v>39</v>
      </c>
      <c r="D680" s="6" t="s">
        <v>2214</v>
      </c>
      <c r="E680" s="8">
        <v>1</v>
      </c>
      <c r="F680" s="8">
        <v>3</v>
      </c>
      <c r="G680" s="8">
        <v>3</v>
      </c>
      <c r="H680" s="8">
        <v>3</v>
      </c>
      <c r="I680" s="8"/>
      <c r="J680" s="10" t="s">
        <v>41</v>
      </c>
      <c r="K680" s="10" t="s">
        <v>2215</v>
      </c>
      <c r="L680" s="10" t="s">
        <v>2216</v>
      </c>
      <c r="M680" s="10" t="s">
        <v>2217</v>
      </c>
      <c r="N680" s="10" t="s">
        <v>44</v>
      </c>
      <c r="O680" s="23">
        <v>2.4</v>
      </c>
      <c r="P680" s="23">
        <v>3.96</v>
      </c>
      <c r="Q680" s="23"/>
      <c r="R680" s="23">
        <v>6.36</v>
      </c>
      <c r="S680" s="24">
        <v>15.99</v>
      </c>
      <c r="T680" s="11">
        <v>2</v>
      </c>
      <c r="U680" s="11">
        <v>2</v>
      </c>
      <c r="V680" s="24">
        <v>15.99</v>
      </c>
      <c r="W680" s="24">
        <v>15.99</v>
      </c>
      <c r="X680" s="24">
        <v>15.99</v>
      </c>
      <c r="Y680" s="11" t="s">
        <v>54</v>
      </c>
      <c r="Z680" s="12" t="s">
        <v>45</v>
      </c>
      <c r="AA680" s="13">
        <v>190870</v>
      </c>
      <c r="AB680" s="13">
        <v>65</v>
      </c>
      <c r="AC680" s="8" t="s">
        <v>55</v>
      </c>
      <c r="AD680" s="14" t="s">
        <v>2218</v>
      </c>
      <c r="AE680" s="26">
        <v>15.99</v>
      </c>
      <c r="AF680" s="26">
        <v>1</v>
      </c>
      <c r="AG680" s="26">
        <f>IFERROR(AE680 * (1 - O680/X680) -AF680 - P680- Q680,"NA")</f>
        <v>8.63</v>
      </c>
      <c r="AH680" s="15">
        <f>IFERROR(AG680 /AE680,"NA")</f>
        <v>0.53971232020013</v>
      </c>
      <c r="AI680" s="17">
        <f>IFERROR(AG680/AF680,"NA")</f>
        <v>8.63</v>
      </c>
      <c r="AJ680" s="5" t="str">
        <f>IF(AH680="NA","NA",IF(AH680&lt;0,"&lt;00    Group",IF(AH680&lt;10%,"00-10% Group",(IF(AH680&lt;20%,"10-20%","20%+ Group")))))</f>
        <v>20%+ Group</v>
      </c>
      <c r="AK680" s="21"/>
      <c r="AL680" t="s">
        <v>47</v>
      </c>
    </row>
    <row r="681" spans="1:38">
      <c r="A681" s="2" t="s">
        <v>1978</v>
      </c>
      <c r="B681" s="5" t="s">
        <v>38</v>
      </c>
      <c r="C681" s="5" t="s">
        <v>39</v>
      </c>
      <c r="D681" s="6" t="s">
        <v>2219</v>
      </c>
      <c r="E681" s="8"/>
      <c r="F681" s="8">
        <v>1.18</v>
      </c>
      <c r="G681" s="8">
        <v>7.68</v>
      </c>
      <c r="H681" s="8">
        <v>2.56</v>
      </c>
      <c r="I681" s="8">
        <v>0.62</v>
      </c>
      <c r="J681" s="10" t="s">
        <v>41</v>
      </c>
      <c r="K681" s="10" t="s">
        <v>2220</v>
      </c>
      <c r="L681" s="10" t="s">
        <v>2221</v>
      </c>
      <c r="M681" s="10"/>
      <c r="N681" s="10" t="s">
        <v>44</v>
      </c>
      <c r="O681" s="23"/>
      <c r="P681" s="23"/>
      <c r="Q681" s="23"/>
      <c r="R681" s="23"/>
      <c r="S681" s="24">
        <v>20.87</v>
      </c>
      <c r="T681" s="11">
        <v>1</v>
      </c>
      <c r="U681" s="11">
        <v>1</v>
      </c>
      <c r="V681" s="24"/>
      <c r="W681" s="24">
        <v>15.99</v>
      </c>
      <c r="X681" s="24">
        <v>20.87</v>
      </c>
      <c r="Y681" s="11" t="s">
        <v>54</v>
      </c>
      <c r="Z681" s="12"/>
      <c r="AA681" s="13"/>
      <c r="AB681" s="13" t="s">
        <v>115</v>
      </c>
      <c r="AC681" s="8" t="s">
        <v>55</v>
      </c>
      <c r="AD681" s="14" t="s">
        <v>2222</v>
      </c>
      <c r="AE681" s="26">
        <v>20.87</v>
      </c>
      <c r="AF681" s="26">
        <v>1</v>
      </c>
      <c r="AG681" s="26">
        <f>IFERROR(AE681 * (1 - O681/X681) -AF681 - P681- Q681,"NA")</f>
        <v>19.87</v>
      </c>
      <c r="AH681" s="15">
        <f>IFERROR(AG681 /AE681,"NA")</f>
        <v>0.95208433157643</v>
      </c>
      <c r="AI681" s="17">
        <f>IFERROR(AG681/AF681,"NA")</f>
        <v>19.87</v>
      </c>
      <c r="AJ681" s="5" t="str">
        <f>IF(AH681="NA","NA",IF(AH681&lt;0,"&lt;00    Group",IF(AH681&lt;10%,"00-10% Group",(IF(AH681&lt;20%,"10-20%","20%+ Group")))))</f>
        <v>20%+ Group</v>
      </c>
      <c r="AK681" s="21"/>
      <c r="AL681" t="s">
        <v>47</v>
      </c>
    </row>
    <row r="682" spans="1:38">
      <c r="A682" s="2" t="s">
        <v>1978</v>
      </c>
      <c r="B682" s="5" t="s">
        <v>38</v>
      </c>
      <c r="C682" s="5" t="s">
        <v>39</v>
      </c>
      <c r="D682" s="6" t="s">
        <v>2223</v>
      </c>
      <c r="E682" s="8">
        <v>1</v>
      </c>
      <c r="F682" s="8">
        <v>3</v>
      </c>
      <c r="G682" s="8">
        <v>6</v>
      </c>
      <c r="H682" s="8">
        <v>3</v>
      </c>
      <c r="I682" s="8">
        <v>0.5</v>
      </c>
      <c r="J682" s="10" t="s">
        <v>41</v>
      </c>
      <c r="K682" s="10" t="s">
        <v>2224</v>
      </c>
      <c r="L682" s="10" t="s">
        <v>261</v>
      </c>
      <c r="M682" s="10" t="s">
        <v>2225</v>
      </c>
      <c r="N682" s="10" t="s">
        <v>44</v>
      </c>
      <c r="O682" s="23">
        <v>1.65</v>
      </c>
      <c r="P682" s="23">
        <v>3.72</v>
      </c>
      <c r="Q682" s="23"/>
      <c r="R682" s="23">
        <v>5.37</v>
      </c>
      <c r="S682" s="24">
        <v>10.99</v>
      </c>
      <c r="T682" s="11">
        <v>1</v>
      </c>
      <c r="U682" s="11">
        <v>1</v>
      </c>
      <c r="V682" s="24"/>
      <c r="W682" s="24">
        <v>10.99</v>
      </c>
      <c r="X682" s="24">
        <v>10.99</v>
      </c>
      <c r="Y682" s="11" t="s">
        <v>54</v>
      </c>
      <c r="Z682" s="12" t="s">
        <v>45</v>
      </c>
      <c r="AA682" s="13">
        <v>545952</v>
      </c>
      <c r="AB682" s="13" t="s">
        <v>243</v>
      </c>
      <c r="AC682" s="8" t="s">
        <v>55</v>
      </c>
      <c r="AD682" s="14"/>
      <c r="AE682" s="26">
        <v>10.99</v>
      </c>
      <c r="AF682" s="26">
        <v>1</v>
      </c>
      <c r="AG682" s="26">
        <f>IFERROR(AE682 * (1 - O682/X682) -AF682 - P682- Q682,"NA")</f>
        <v>4.62</v>
      </c>
      <c r="AH682" s="15">
        <f>IFERROR(AG682 /AE682,"NA")</f>
        <v>0.4203821656051</v>
      </c>
      <c r="AI682" s="17">
        <f>IFERROR(AG682/AF682,"NA")</f>
        <v>4.62</v>
      </c>
      <c r="AJ682" s="5" t="str">
        <f>IF(AH682="NA","NA",IF(AH682&lt;0,"&lt;00    Group",IF(AH682&lt;10%,"00-10% Group",(IF(AH682&lt;20%,"10-20%","20%+ Group")))))</f>
        <v>20%+ Group</v>
      </c>
      <c r="AK682" s="21"/>
      <c r="AL682" t="s">
        <v>47</v>
      </c>
    </row>
    <row r="683" spans="1:38">
      <c r="A683" s="2" t="s">
        <v>1978</v>
      </c>
      <c r="B683" s="5" t="s">
        <v>38</v>
      </c>
      <c r="C683" s="5" t="s">
        <v>39</v>
      </c>
      <c r="D683" s="6" t="s">
        <v>2226</v>
      </c>
      <c r="E683" s="8">
        <v>1</v>
      </c>
      <c r="F683" s="8">
        <v>3.25</v>
      </c>
      <c r="G683" s="8">
        <v>3</v>
      </c>
      <c r="H683" s="8">
        <v>3</v>
      </c>
      <c r="I683" s="8"/>
      <c r="J683" s="10" t="s">
        <v>41</v>
      </c>
      <c r="K683" s="10" t="s">
        <v>2227</v>
      </c>
      <c r="L683" s="10" t="s">
        <v>1137</v>
      </c>
      <c r="M683" s="10">
        <v>8907</v>
      </c>
      <c r="N683" s="10" t="s">
        <v>44</v>
      </c>
      <c r="O683" s="23">
        <v>2.25</v>
      </c>
      <c r="P683" s="23">
        <v>3.96</v>
      </c>
      <c r="Q683" s="23"/>
      <c r="R683" s="23">
        <v>6.21</v>
      </c>
      <c r="S683" s="24">
        <v>14.99</v>
      </c>
      <c r="T683" s="11">
        <v>1</v>
      </c>
      <c r="U683" s="11">
        <v>1</v>
      </c>
      <c r="V683" s="24">
        <v>14.99</v>
      </c>
      <c r="W683" s="24"/>
      <c r="X683" s="24">
        <v>14.99</v>
      </c>
      <c r="Y683" s="11" t="s">
        <v>60</v>
      </c>
      <c r="Z683" s="12" t="s">
        <v>45</v>
      </c>
      <c r="AA683" s="13">
        <v>285546</v>
      </c>
      <c r="AB683" s="13">
        <v>65</v>
      </c>
      <c r="AC683" s="8" t="s">
        <v>55</v>
      </c>
      <c r="AD683" s="14" t="s">
        <v>2228</v>
      </c>
      <c r="AE683" s="26">
        <v>14.99</v>
      </c>
      <c r="AF683" s="26">
        <v>1</v>
      </c>
      <c r="AG683" s="26">
        <f>IFERROR(AE683 * (1 - O683/X683) -AF683 - P683- Q683,"NA")</f>
        <v>7.78</v>
      </c>
      <c r="AH683" s="15">
        <f>IFERROR(AG683 /AE683,"NA")</f>
        <v>0.51901267511674</v>
      </c>
      <c r="AI683" s="17">
        <f>IFERROR(AG683/AF683,"NA")</f>
        <v>7.78</v>
      </c>
      <c r="AJ683" s="5" t="str">
        <f>IF(AH683="NA","NA",IF(AH683&lt;0,"&lt;00    Group",IF(AH683&lt;10%,"00-10% Group",(IF(AH683&lt;20%,"10-20%","20%+ Group")))))</f>
        <v>20%+ Group</v>
      </c>
      <c r="AK683" s="21"/>
      <c r="AL683" t="s">
        <v>47</v>
      </c>
    </row>
    <row r="684" spans="1:38">
      <c r="A684" s="2" t="s">
        <v>1978</v>
      </c>
      <c r="B684" s="5" t="s">
        <v>38</v>
      </c>
      <c r="C684" s="5" t="s">
        <v>39</v>
      </c>
      <c r="D684" s="6" t="s">
        <v>2229</v>
      </c>
      <c r="E684" s="8"/>
      <c r="F684" s="8"/>
      <c r="G684" s="8"/>
      <c r="H684" s="8"/>
      <c r="I684" s="8"/>
      <c r="J684" s="10" t="s">
        <v>354</v>
      </c>
      <c r="K684" s="10" t="s">
        <v>2230</v>
      </c>
      <c r="L684" s="10" t="s">
        <v>2231</v>
      </c>
      <c r="M684" s="10"/>
      <c r="N684" s="10" t="s">
        <v>44</v>
      </c>
      <c r="O684" s="23"/>
      <c r="P684" s="23"/>
      <c r="Q684" s="23"/>
      <c r="R684" s="23"/>
      <c r="S684" s="24"/>
      <c r="T684" s="11"/>
      <c r="U684" s="11"/>
      <c r="V684" s="24"/>
      <c r="W684" s="24"/>
      <c r="X684" s="24"/>
      <c r="Y684" s="11"/>
      <c r="Z684" s="12" t="s">
        <v>45</v>
      </c>
      <c r="AA684" s="13">
        <v>140966</v>
      </c>
      <c r="AB684" s="13">
        <v>65</v>
      </c>
      <c r="AC684" s="8"/>
      <c r="AD684" s="14"/>
      <c r="AE684" s="26"/>
      <c r="AF684" s="26">
        <v>1</v>
      </c>
      <c r="AG684" s="26" t="str">
        <f>IFERROR(AE684 * (1 - O684/X684) -AF684 - P684- Q684,"NA")</f>
        <v>NA</v>
      </c>
      <c r="AH684" s="15" t="str">
        <f>IFERROR(AG684 /AE684,"NA")</f>
        <v>NA</v>
      </c>
      <c r="AI684" s="17" t="str">
        <f>IFERROR(AG684/AF684,"NA")</f>
        <v>NA</v>
      </c>
      <c r="AJ684" s="5" t="str">
        <f>IF(AH684="NA","NA",IF(AH684&lt;0,"&lt;00    Group",IF(AH684&lt;10%,"00-10% Group",(IF(AH684&lt;20%,"10-20%","20%+ Group")))))</f>
        <v>NA</v>
      </c>
      <c r="AK684" s="21" t="s">
        <v>46</v>
      </c>
      <c r="AL684" t="s">
        <v>47</v>
      </c>
    </row>
    <row r="685" spans="1:38">
      <c r="A685" s="2" t="s">
        <v>1978</v>
      </c>
      <c r="B685" s="5" t="s">
        <v>38</v>
      </c>
      <c r="C685" s="5" t="s">
        <v>39</v>
      </c>
      <c r="D685" s="6" t="s">
        <v>2232</v>
      </c>
      <c r="E685" s="8"/>
      <c r="F685" s="8"/>
      <c r="G685" s="8"/>
      <c r="H685" s="8"/>
      <c r="I685" s="8"/>
      <c r="J685" s="10" t="s">
        <v>354</v>
      </c>
      <c r="K685" s="10" t="s">
        <v>2233</v>
      </c>
      <c r="L685" s="10" t="s">
        <v>2234</v>
      </c>
      <c r="M685" s="10"/>
      <c r="N685" s="10" t="s">
        <v>44</v>
      </c>
      <c r="O685" s="23"/>
      <c r="P685" s="23"/>
      <c r="Q685" s="23"/>
      <c r="R685" s="23"/>
      <c r="S685" s="24"/>
      <c r="T685" s="11"/>
      <c r="U685" s="11"/>
      <c r="V685" s="24"/>
      <c r="W685" s="24"/>
      <c r="X685" s="24"/>
      <c r="Y685" s="11"/>
      <c r="Z685" s="12" t="s">
        <v>45</v>
      </c>
      <c r="AA685" s="13">
        <v>41055</v>
      </c>
      <c r="AB685" s="13">
        <v>117</v>
      </c>
      <c r="AC685" s="8"/>
      <c r="AD685" s="14"/>
      <c r="AE685" s="26"/>
      <c r="AF685" s="26">
        <v>1</v>
      </c>
      <c r="AG685" s="26" t="str">
        <f>IFERROR(AE685 * (1 - O685/X685) -AF685 - P685- Q685,"NA")</f>
        <v>NA</v>
      </c>
      <c r="AH685" s="15" t="str">
        <f>IFERROR(AG685 /AE685,"NA")</f>
        <v>NA</v>
      </c>
      <c r="AI685" s="17" t="str">
        <f>IFERROR(AG685/AF685,"NA")</f>
        <v>NA</v>
      </c>
      <c r="AJ685" s="5" t="str">
        <f>IF(AH685="NA","NA",IF(AH685&lt;0,"&lt;00    Group",IF(AH685&lt;10%,"00-10% Group",(IF(AH685&lt;20%,"10-20%","20%+ Group")))))</f>
        <v>NA</v>
      </c>
      <c r="AK685" s="21" t="s">
        <v>46</v>
      </c>
      <c r="AL685" t="s">
        <v>47</v>
      </c>
    </row>
    <row r="686" spans="1:38">
      <c r="A686" s="2" t="s">
        <v>1978</v>
      </c>
      <c r="B686" s="5" t="s">
        <v>38</v>
      </c>
      <c r="C686" s="5" t="s">
        <v>39</v>
      </c>
      <c r="D686" s="6" t="s">
        <v>2226</v>
      </c>
      <c r="E686" s="8">
        <v>1</v>
      </c>
      <c r="F686" s="8">
        <v>3.25</v>
      </c>
      <c r="G686" s="8">
        <v>3</v>
      </c>
      <c r="H686" s="8">
        <v>3</v>
      </c>
      <c r="I686" s="8"/>
      <c r="J686" s="10" t="s">
        <v>41</v>
      </c>
      <c r="K686" s="10" t="s">
        <v>2227</v>
      </c>
      <c r="L686" s="10" t="s">
        <v>1137</v>
      </c>
      <c r="M686" s="10">
        <v>8907</v>
      </c>
      <c r="N686" s="10" t="s">
        <v>44</v>
      </c>
      <c r="O686" s="23">
        <v>2.25</v>
      </c>
      <c r="P686" s="23">
        <v>3.96</v>
      </c>
      <c r="Q686" s="23"/>
      <c r="R686" s="23">
        <v>6.21</v>
      </c>
      <c r="S686" s="24">
        <v>14.99</v>
      </c>
      <c r="T686" s="11">
        <v>1</v>
      </c>
      <c r="U686" s="11">
        <v>1</v>
      </c>
      <c r="V686" s="24">
        <v>14.99</v>
      </c>
      <c r="W686" s="24"/>
      <c r="X686" s="24">
        <v>14.99</v>
      </c>
      <c r="Y686" s="11" t="s">
        <v>60</v>
      </c>
      <c r="Z686" s="12" t="s">
        <v>45</v>
      </c>
      <c r="AA686" s="13">
        <v>285546</v>
      </c>
      <c r="AB686" s="13">
        <v>65</v>
      </c>
      <c r="AC686" s="8" t="s">
        <v>55</v>
      </c>
      <c r="AD686" s="14" t="s">
        <v>2228</v>
      </c>
      <c r="AE686" s="26">
        <v>14.99</v>
      </c>
      <c r="AF686" s="26">
        <v>1</v>
      </c>
      <c r="AG686" s="26">
        <f>IFERROR(AE686 * (1 - O686/X686) -AF686 - P686- Q686,"NA")</f>
        <v>7.78</v>
      </c>
      <c r="AH686" s="15">
        <f>IFERROR(AG686 /AE686,"NA")</f>
        <v>0.51901267511674</v>
      </c>
      <c r="AI686" s="17">
        <f>IFERROR(AG686/AF686,"NA")</f>
        <v>7.78</v>
      </c>
      <c r="AJ686" s="5" t="str">
        <f>IF(AH686="NA","NA",IF(AH686&lt;0,"&lt;00    Group",IF(AH686&lt;10%,"00-10% Group",(IF(AH686&lt;20%,"10-20%","20%+ Group")))))</f>
        <v>20%+ Group</v>
      </c>
      <c r="AK686" s="21"/>
      <c r="AL686" t="s">
        <v>47</v>
      </c>
    </row>
    <row r="687" spans="1:38">
      <c r="A687" s="2" t="s">
        <v>1978</v>
      </c>
      <c r="B687" s="5" t="s">
        <v>38</v>
      </c>
      <c r="C687" s="5" t="s">
        <v>39</v>
      </c>
      <c r="D687" s="6" t="s">
        <v>2211</v>
      </c>
      <c r="E687" s="8">
        <v>1</v>
      </c>
      <c r="F687" s="8"/>
      <c r="G687" s="8"/>
      <c r="H687" s="8"/>
      <c r="I687" s="8"/>
      <c r="J687" s="10" t="s">
        <v>2212</v>
      </c>
      <c r="K687" s="10" t="s">
        <v>2213</v>
      </c>
      <c r="L687" s="10" t="s">
        <v>1132</v>
      </c>
      <c r="M687" s="10"/>
      <c r="N687" s="10" t="s">
        <v>532</v>
      </c>
      <c r="O687" s="23"/>
      <c r="P687" s="23"/>
      <c r="Q687" s="23"/>
      <c r="R687" s="23"/>
      <c r="S687" s="24"/>
      <c r="T687" s="11"/>
      <c r="U687" s="11"/>
      <c r="V687" s="24"/>
      <c r="W687" s="24"/>
      <c r="X687" s="24"/>
      <c r="Y687" s="11"/>
      <c r="Z687" s="12" t="s">
        <v>533</v>
      </c>
      <c r="AA687" s="13">
        <v>200</v>
      </c>
      <c r="AB687" s="13">
        <v>7004</v>
      </c>
      <c r="AC687" s="8"/>
      <c r="AD687" s="14"/>
      <c r="AE687" s="26"/>
      <c r="AF687" s="26">
        <v>1</v>
      </c>
      <c r="AG687" s="26" t="str">
        <f>IFERROR(AE687 * (1 - O687/X687) -AF687 - P687- Q687,"NA")</f>
        <v>NA</v>
      </c>
      <c r="AH687" s="15" t="str">
        <f>IFERROR(AG687 /AE687,"NA")</f>
        <v>NA</v>
      </c>
      <c r="AI687" s="17" t="str">
        <f>IFERROR(AG687/AF687,"NA")</f>
        <v>NA</v>
      </c>
      <c r="AJ687" s="5" t="str">
        <f>IF(AH687="NA","NA",IF(AH687&lt;0,"&lt;00    Group",IF(AH687&lt;10%,"00-10% Group",(IF(AH687&lt;20%,"10-20%","20%+ Group")))))</f>
        <v>NA</v>
      </c>
      <c r="AK687" s="21" t="s">
        <v>46</v>
      </c>
      <c r="AL687" t="s">
        <v>47</v>
      </c>
    </row>
    <row r="688" spans="1:38">
      <c r="A688" s="2" t="s">
        <v>1978</v>
      </c>
      <c r="B688" s="5" t="s">
        <v>38</v>
      </c>
      <c r="C688" s="5" t="s">
        <v>39</v>
      </c>
      <c r="D688" s="6" t="s">
        <v>2235</v>
      </c>
      <c r="E688" s="8"/>
      <c r="F688" s="8"/>
      <c r="G688" s="8"/>
      <c r="H688" s="8"/>
      <c r="I688" s="8">
        <v>0.19</v>
      </c>
      <c r="J688" s="10" t="s">
        <v>41</v>
      </c>
      <c r="K688" s="10" t="s">
        <v>2236</v>
      </c>
      <c r="L688" s="10" t="s">
        <v>2237</v>
      </c>
      <c r="M688" s="10"/>
      <c r="N688" s="10" t="s">
        <v>44</v>
      </c>
      <c r="O688" s="23">
        <v>1.12</v>
      </c>
      <c r="P688" s="23">
        <v>3.72</v>
      </c>
      <c r="Q688" s="23"/>
      <c r="R688" s="23">
        <v>4.84</v>
      </c>
      <c r="S688" s="24">
        <v>7.49</v>
      </c>
      <c r="T688" s="11">
        <v>1</v>
      </c>
      <c r="U688" s="11">
        <v>1</v>
      </c>
      <c r="V688" s="24">
        <v>7.49</v>
      </c>
      <c r="W688" s="24"/>
      <c r="X688" s="24">
        <v>7.49</v>
      </c>
      <c r="Y688" s="11" t="s">
        <v>60</v>
      </c>
      <c r="Z688" s="12" t="s">
        <v>45</v>
      </c>
      <c r="AA688" s="13">
        <v>703801</v>
      </c>
      <c r="AB688" s="13" t="s">
        <v>243</v>
      </c>
      <c r="AC688" s="8" t="s">
        <v>55</v>
      </c>
      <c r="AD688" s="14" t="s">
        <v>2238</v>
      </c>
      <c r="AE688" s="26">
        <v>7.49</v>
      </c>
      <c r="AF688" s="26">
        <v>1</v>
      </c>
      <c r="AG688" s="26">
        <f>IFERROR(AE688 * (1 - O688/X688) -AF688 - P688- Q688,"NA")</f>
        <v>1.65</v>
      </c>
      <c r="AH688" s="15">
        <f>IFERROR(AG688 /AE688,"NA")</f>
        <v>0.22029372496662</v>
      </c>
      <c r="AI688" s="17">
        <f>IFERROR(AG688/AF688,"NA")</f>
        <v>1.65</v>
      </c>
      <c r="AJ688" s="5" t="str">
        <f>IF(AH688="NA","NA",IF(AH688&lt;0,"&lt;00    Group",IF(AH688&lt;10%,"00-10% Group",(IF(AH688&lt;20%,"10-20%","20%+ Group")))))</f>
        <v>20%+ Group</v>
      </c>
      <c r="AK688" s="21"/>
      <c r="AL688" t="s">
        <v>47</v>
      </c>
    </row>
    <row r="689" spans="1:38">
      <c r="A689" s="2" t="s">
        <v>1978</v>
      </c>
      <c r="B689" s="5" t="s">
        <v>38</v>
      </c>
      <c r="C689" s="5" t="s">
        <v>39</v>
      </c>
      <c r="D689" s="6" t="s">
        <v>2239</v>
      </c>
      <c r="E689" s="8"/>
      <c r="F689" s="8"/>
      <c r="G689" s="8"/>
      <c r="H689" s="8"/>
      <c r="I689" s="8"/>
      <c r="J689" s="10" t="s">
        <v>41</v>
      </c>
      <c r="K689" s="10" t="s">
        <v>2240</v>
      </c>
      <c r="L689" s="10" t="s">
        <v>2241</v>
      </c>
      <c r="M689" s="10"/>
      <c r="N689" s="10" t="s">
        <v>44</v>
      </c>
      <c r="O689" s="23"/>
      <c r="P689" s="23"/>
      <c r="Q689" s="23"/>
      <c r="R689" s="23"/>
      <c r="S689" s="24"/>
      <c r="T689" s="11"/>
      <c r="U689" s="11"/>
      <c r="V689" s="24"/>
      <c r="W689" s="24"/>
      <c r="X689" s="24"/>
      <c r="Y689" s="11"/>
      <c r="Z689" s="12" t="s">
        <v>45</v>
      </c>
      <c r="AA689" s="13">
        <v>660496</v>
      </c>
      <c r="AB689" s="13" t="s">
        <v>243</v>
      </c>
      <c r="AC689" s="8"/>
      <c r="AD689" s="14"/>
      <c r="AE689" s="26"/>
      <c r="AF689" s="26">
        <v>1</v>
      </c>
      <c r="AG689" s="26" t="str">
        <f>IFERROR(AE689 * (1 - O689/X689) -AF689 - P689- Q689,"NA")</f>
        <v>NA</v>
      </c>
      <c r="AH689" s="15" t="str">
        <f>IFERROR(AG689 /AE689,"NA")</f>
        <v>NA</v>
      </c>
      <c r="AI689" s="17" t="str">
        <f>IFERROR(AG689/AF689,"NA")</f>
        <v>NA</v>
      </c>
      <c r="AJ689" s="5" t="str">
        <f>IF(AH689="NA","NA",IF(AH689&lt;0,"&lt;00    Group",IF(AH689&lt;10%,"00-10% Group",(IF(AH689&lt;20%,"10-20%","20%+ Group")))))</f>
        <v>NA</v>
      </c>
      <c r="AK689" s="21" t="s">
        <v>46</v>
      </c>
      <c r="AL689" t="s">
        <v>47</v>
      </c>
    </row>
    <row r="690" spans="1:38">
      <c r="A690" s="2" t="s">
        <v>1978</v>
      </c>
      <c r="B690" s="5" t="s">
        <v>38</v>
      </c>
      <c r="C690" s="5" t="s">
        <v>39</v>
      </c>
      <c r="D690" s="6" t="s">
        <v>2242</v>
      </c>
      <c r="E690" s="8">
        <v>1</v>
      </c>
      <c r="F690" s="8"/>
      <c r="G690" s="8"/>
      <c r="H690" s="8"/>
      <c r="I690" s="8">
        <v>0.79</v>
      </c>
      <c r="J690" s="10" t="s">
        <v>310</v>
      </c>
      <c r="K690" s="10" t="s">
        <v>2243</v>
      </c>
      <c r="L690" s="10" t="s">
        <v>2244</v>
      </c>
      <c r="M690" s="10"/>
      <c r="N690" s="10" t="s">
        <v>151</v>
      </c>
      <c r="O690" s="23">
        <v>4.53</v>
      </c>
      <c r="P690" s="23">
        <v>5.4</v>
      </c>
      <c r="Q690" s="23"/>
      <c r="R690" s="23">
        <v>9.93</v>
      </c>
      <c r="S690" s="24">
        <v>30.19</v>
      </c>
      <c r="T690" s="11">
        <v>1</v>
      </c>
      <c r="U690" s="11">
        <v>1</v>
      </c>
      <c r="V690" s="24"/>
      <c r="W690" s="24">
        <v>21</v>
      </c>
      <c r="X690" s="24">
        <v>30.19</v>
      </c>
      <c r="Y690" s="11" t="s">
        <v>54</v>
      </c>
      <c r="Z690" s="12" t="s">
        <v>152</v>
      </c>
      <c r="AA690" s="13">
        <v>193794</v>
      </c>
      <c r="AB690" s="13">
        <v>52</v>
      </c>
      <c r="AC690" s="8" t="s">
        <v>55</v>
      </c>
      <c r="AD690" s="14" t="s">
        <v>2245</v>
      </c>
      <c r="AE690" s="26">
        <v>30.19</v>
      </c>
      <c r="AF690" s="26">
        <v>1</v>
      </c>
      <c r="AG690" s="26">
        <f>IFERROR(AE690 * (1 - O690/X690) -AF690 - P690- Q690,"NA")</f>
        <v>19.26</v>
      </c>
      <c r="AH690" s="15">
        <f>IFERROR(AG690 /AE690,"NA")</f>
        <v>0.63795958926797</v>
      </c>
      <c r="AI690" s="17">
        <f>IFERROR(AG690/AF690,"NA")</f>
        <v>19.26</v>
      </c>
      <c r="AJ690" s="5" t="str">
        <f>IF(AH690="NA","NA",IF(AH690&lt;0,"&lt;00    Group",IF(AH690&lt;10%,"00-10% Group",(IF(AH690&lt;20%,"10-20%","20%+ Group")))))</f>
        <v>20%+ Group</v>
      </c>
      <c r="AK690" s="21"/>
      <c r="AL690" t="s">
        <v>47</v>
      </c>
    </row>
    <row r="691" spans="1:38">
      <c r="A691" s="2" t="s">
        <v>1978</v>
      </c>
      <c r="B691" s="5" t="s">
        <v>38</v>
      </c>
      <c r="C691" s="5" t="s">
        <v>39</v>
      </c>
      <c r="D691" s="6" t="s">
        <v>2239</v>
      </c>
      <c r="E691" s="8"/>
      <c r="F691" s="8"/>
      <c r="G691" s="8"/>
      <c r="H691" s="8"/>
      <c r="I691" s="8"/>
      <c r="J691" s="10" t="s">
        <v>41</v>
      </c>
      <c r="K691" s="10" t="s">
        <v>2240</v>
      </c>
      <c r="L691" s="10" t="s">
        <v>2241</v>
      </c>
      <c r="M691" s="10"/>
      <c r="N691" s="10" t="s">
        <v>44</v>
      </c>
      <c r="O691" s="23"/>
      <c r="P691" s="23"/>
      <c r="Q691" s="23"/>
      <c r="R691" s="23"/>
      <c r="S691" s="24"/>
      <c r="T691" s="11"/>
      <c r="U691" s="11"/>
      <c r="V691" s="24"/>
      <c r="W691" s="24"/>
      <c r="X691" s="24"/>
      <c r="Y691" s="11"/>
      <c r="Z691" s="12" t="s">
        <v>45</v>
      </c>
      <c r="AA691" s="13">
        <v>660496</v>
      </c>
      <c r="AB691" s="13" t="s">
        <v>243</v>
      </c>
      <c r="AC691" s="8"/>
      <c r="AD691" s="14"/>
      <c r="AE691" s="26"/>
      <c r="AF691" s="26">
        <v>1</v>
      </c>
      <c r="AG691" s="26" t="str">
        <f>IFERROR(AE691 * (1 - O691/X691) -AF691 - P691- Q691,"NA")</f>
        <v>NA</v>
      </c>
      <c r="AH691" s="15" t="str">
        <f>IFERROR(AG691 /AE691,"NA")</f>
        <v>NA</v>
      </c>
      <c r="AI691" s="17" t="str">
        <f>IFERROR(AG691/AF691,"NA")</f>
        <v>NA</v>
      </c>
      <c r="AJ691" s="5" t="str">
        <f>IF(AH691="NA","NA",IF(AH691&lt;0,"&lt;00    Group",IF(AH691&lt;10%,"00-10% Group",(IF(AH691&lt;20%,"10-20%","20%+ Group")))))</f>
        <v>NA</v>
      </c>
      <c r="AK691" s="21" t="s">
        <v>46</v>
      </c>
      <c r="AL691" t="s">
        <v>47</v>
      </c>
    </row>
    <row r="692" spans="1:38">
      <c r="A692" s="2" t="s">
        <v>1978</v>
      </c>
      <c r="B692" s="5" t="s">
        <v>38</v>
      </c>
      <c r="C692" s="5" t="s">
        <v>39</v>
      </c>
      <c r="D692" s="6" t="s">
        <v>2242</v>
      </c>
      <c r="E692" s="8">
        <v>1</v>
      </c>
      <c r="F692" s="8"/>
      <c r="G692" s="8"/>
      <c r="H692" s="8"/>
      <c r="I692" s="8">
        <v>0.79</v>
      </c>
      <c r="J692" s="10" t="s">
        <v>310</v>
      </c>
      <c r="K692" s="10" t="s">
        <v>2243</v>
      </c>
      <c r="L692" s="10" t="s">
        <v>2244</v>
      </c>
      <c r="M692" s="10"/>
      <c r="N692" s="10" t="s">
        <v>151</v>
      </c>
      <c r="O692" s="23">
        <v>4.53</v>
      </c>
      <c r="P692" s="23">
        <v>5.4</v>
      </c>
      <c r="Q692" s="23"/>
      <c r="R692" s="23">
        <v>9.93</v>
      </c>
      <c r="S692" s="24">
        <v>30.19</v>
      </c>
      <c r="T692" s="11">
        <v>1</v>
      </c>
      <c r="U692" s="11">
        <v>1</v>
      </c>
      <c r="V692" s="24"/>
      <c r="W692" s="24">
        <v>21</v>
      </c>
      <c r="X692" s="24">
        <v>30.19</v>
      </c>
      <c r="Y692" s="11" t="s">
        <v>54</v>
      </c>
      <c r="Z692" s="12" t="s">
        <v>152</v>
      </c>
      <c r="AA692" s="13">
        <v>193794</v>
      </c>
      <c r="AB692" s="13">
        <v>52</v>
      </c>
      <c r="AC692" s="8" t="s">
        <v>55</v>
      </c>
      <c r="AD692" s="14" t="s">
        <v>2245</v>
      </c>
      <c r="AE692" s="26">
        <v>30.19</v>
      </c>
      <c r="AF692" s="26">
        <v>1</v>
      </c>
      <c r="AG692" s="26">
        <f>IFERROR(AE692 * (1 - O692/X692) -AF692 - P692- Q692,"NA")</f>
        <v>19.26</v>
      </c>
      <c r="AH692" s="15">
        <f>IFERROR(AG692 /AE692,"NA")</f>
        <v>0.63795958926797</v>
      </c>
      <c r="AI692" s="17">
        <f>IFERROR(AG692/AF692,"NA")</f>
        <v>19.26</v>
      </c>
      <c r="AJ692" s="5" t="str">
        <f>IF(AH692="NA","NA",IF(AH692&lt;0,"&lt;00    Group",IF(AH692&lt;10%,"00-10% Group",(IF(AH692&lt;20%,"10-20%","20%+ Group")))))</f>
        <v>20%+ Group</v>
      </c>
      <c r="AK692" s="21"/>
      <c r="AL692" t="s">
        <v>47</v>
      </c>
    </row>
    <row r="693" spans="1:38">
      <c r="A693" s="2" t="s">
        <v>1978</v>
      </c>
      <c r="B693" s="5" t="s">
        <v>38</v>
      </c>
      <c r="C693" s="5" t="s">
        <v>39</v>
      </c>
      <c r="D693" s="6" t="s">
        <v>2246</v>
      </c>
      <c r="E693" s="8"/>
      <c r="F693" s="8"/>
      <c r="G693" s="8"/>
      <c r="H693" s="8"/>
      <c r="I693" s="8"/>
      <c r="J693" s="10" t="s">
        <v>41</v>
      </c>
      <c r="K693" s="10" t="s">
        <v>2247</v>
      </c>
      <c r="L693" s="10" t="s">
        <v>2248</v>
      </c>
      <c r="M693" s="10"/>
      <c r="N693" s="10" t="s">
        <v>50</v>
      </c>
      <c r="O693" s="23"/>
      <c r="P693" s="23"/>
      <c r="Q693" s="23"/>
      <c r="R693" s="23"/>
      <c r="S693" s="24">
        <v>22.96</v>
      </c>
      <c r="T693" s="11">
        <v>1</v>
      </c>
      <c r="U693" s="11">
        <v>1</v>
      </c>
      <c r="V693" s="24"/>
      <c r="W693" s="24">
        <v>22.96</v>
      </c>
      <c r="X693" s="24">
        <v>22.96</v>
      </c>
      <c r="Y693" s="11" t="s">
        <v>54</v>
      </c>
      <c r="Z693" s="12"/>
      <c r="AA693" s="13"/>
      <c r="AB693" s="13" t="s">
        <v>115</v>
      </c>
      <c r="AC693" s="8" t="s">
        <v>55</v>
      </c>
      <c r="AD693" s="14" t="s">
        <v>2249</v>
      </c>
      <c r="AE693" s="26">
        <v>22.96</v>
      </c>
      <c r="AF693" s="26">
        <v>1</v>
      </c>
      <c r="AG693" s="26">
        <f>IFERROR(AE693 * (1 - O693/X693) -AF693 - P693- Q693,"NA")</f>
        <v>21.96</v>
      </c>
      <c r="AH693" s="15">
        <f>IFERROR(AG693 /AE693,"NA")</f>
        <v>0.95644599303136</v>
      </c>
      <c r="AI693" s="17">
        <f>IFERROR(AG693/AF693,"NA")</f>
        <v>21.96</v>
      </c>
      <c r="AJ693" s="5" t="str">
        <f>IF(AH693="NA","NA",IF(AH693&lt;0,"&lt;00    Group",IF(AH693&lt;10%,"00-10% Group",(IF(AH693&lt;20%,"10-20%","20%+ Group")))))</f>
        <v>20%+ Group</v>
      </c>
      <c r="AK693" s="21"/>
      <c r="AL693" t="s">
        <v>47</v>
      </c>
    </row>
    <row r="694" spans="1:38">
      <c r="A694" s="2" t="s">
        <v>1978</v>
      </c>
      <c r="B694" s="5" t="s">
        <v>38</v>
      </c>
      <c r="C694" s="5" t="s">
        <v>39</v>
      </c>
      <c r="D694" s="6" t="s">
        <v>2250</v>
      </c>
      <c r="E694" s="8">
        <v>1</v>
      </c>
      <c r="F694" s="8">
        <v>1</v>
      </c>
      <c r="G694" s="8">
        <v>8.25</v>
      </c>
      <c r="H694" s="8">
        <v>3.9</v>
      </c>
      <c r="I694" s="8">
        <v>0.3</v>
      </c>
      <c r="J694" s="10" t="s">
        <v>41</v>
      </c>
      <c r="K694" s="10" t="s">
        <v>2251</v>
      </c>
      <c r="L694" s="10" t="s">
        <v>2252</v>
      </c>
      <c r="M694" s="10" t="s">
        <v>2253</v>
      </c>
      <c r="N694" s="10" t="s">
        <v>44</v>
      </c>
      <c r="O694" s="23">
        <v>1.49</v>
      </c>
      <c r="P694" s="23">
        <v>3.72</v>
      </c>
      <c r="Q694" s="23"/>
      <c r="R694" s="23">
        <v>5.21</v>
      </c>
      <c r="S694" s="24">
        <v>9.94</v>
      </c>
      <c r="T694" s="11">
        <v>12</v>
      </c>
      <c r="U694" s="11">
        <v>9</v>
      </c>
      <c r="V694" s="24">
        <v>9.94</v>
      </c>
      <c r="W694" s="24">
        <v>14.62</v>
      </c>
      <c r="X694" s="24">
        <v>9.94</v>
      </c>
      <c r="Y694" s="11" t="s">
        <v>60</v>
      </c>
      <c r="Z694" s="12" t="s">
        <v>45</v>
      </c>
      <c r="AA694" s="13">
        <v>832502</v>
      </c>
      <c r="AB694" s="13" t="s">
        <v>243</v>
      </c>
      <c r="AC694" s="8" t="s">
        <v>55</v>
      </c>
      <c r="AD694" s="14" t="s">
        <v>2254</v>
      </c>
      <c r="AE694" s="26">
        <v>9.94</v>
      </c>
      <c r="AF694" s="26">
        <v>1</v>
      </c>
      <c r="AG694" s="26">
        <f>IFERROR(AE694 * (1 - O694/X694) -AF694 - P694- Q694,"NA")</f>
        <v>3.73</v>
      </c>
      <c r="AH694" s="15">
        <f>IFERROR(AG694 /AE694,"NA")</f>
        <v>0.37525150905433</v>
      </c>
      <c r="AI694" s="17">
        <f>IFERROR(AG694/AF694,"NA")</f>
        <v>3.73</v>
      </c>
      <c r="AJ694" s="5" t="str">
        <f>IF(AH694="NA","NA",IF(AH694&lt;0,"&lt;00    Group",IF(AH694&lt;10%,"00-10% Group",(IF(AH694&lt;20%,"10-20%","20%+ Group")))))</f>
        <v>20%+ Group</v>
      </c>
      <c r="AK694" s="21"/>
      <c r="AL694" t="s">
        <v>47</v>
      </c>
    </row>
    <row r="695" spans="1:38">
      <c r="A695" s="2" t="s">
        <v>1978</v>
      </c>
      <c r="B695" s="5" t="s">
        <v>38</v>
      </c>
      <c r="C695" s="5" t="s">
        <v>39</v>
      </c>
      <c r="D695" s="6" t="s">
        <v>2255</v>
      </c>
      <c r="E695" s="8">
        <v>1</v>
      </c>
      <c r="F695" s="8">
        <v>1.5</v>
      </c>
      <c r="G695" s="8">
        <v>9.5</v>
      </c>
      <c r="H695" s="8">
        <v>3</v>
      </c>
      <c r="I695" s="8">
        <v>0.4</v>
      </c>
      <c r="J695" s="10" t="s">
        <v>41</v>
      </c>
      <c r="K695" s="10" t="s">
        <v>2256</v>
      </c>
      <c r="L695" s="10" t="s">
        <v>2257</v>
      </c>
      <c r="M695" s="10" t="s">
        <v>2258</v>
      </c>
      <c r="N695" s="10" t="s">
        <v>44</v>
      </c>
      <c r="O695" s="23">
        <v>1.8</v>
      </c>
      <c r="P695" s="23">
        <v>3.96</v>
      </c>
      <c r="Q695" s="23"/>
      <c r="R695" s="23">
        <v>5.76</v>
      </c>
      <c r="S695" s="24">
        <v>11.99</v>
      </c>
      <c r="T695" s="11">
        <v>1</v>
      </c>
      <c r="U695" s="11">
        <v>1</v>
      </c>
      <c r="V695" s="24">
        <v>11.99</v>
      </c>
      <c r="W695" s="24"/>
      <c r="X695" s="24">
        <v>11.99</v>
      </c>
      <c r="Y695" s="11" t="s">
        <v>60</v>
      </c>
      <c r="Z695" s="12" t="s">
        <v>45</v>
      </c>
      <c r="AA695" s="13">
        <v>888805</v>
      </c>
      <c r="AB695" s="13" t="s">
        <v>243</v>
      </c>
      <c r="AC695" s="8" t="s">
        <v>55</v>
      </c>
      <c r="AD695" s="14" t="s">
        <v>2259</v>
      </c>
      <c r="AE695" s="26">
        <v>11.99</v>
      </c>
      <c r="AF695" s="26">
        <v>1</v>
      </c>
      <c r="AG695" s="26">
        <f>IFERROR(AE695 * (1 - O695/X695) -AF695 - P695- Q695,"NA")</f>
        <v>5.23</v>
      </c>
      <c r="AH695" s="15">
        <f>IFERROR(AG695 /AE695,"NA")</f>
        <v>0.43619683069224</v>
      </c>
      <c r="AI695" s="17">
        <f>IFERROR(AG695/AF695,"NA")</f>
        <v>5.23</v>
      </c>
      <c r="AJ695" s="5" t="str">
        <f>IF(AH695="NA","NA",IF(AH695&lt;0,"&lt;00    Group",IF(AH695&lt;10%,"00-10% Group",(IF(AH695&lt;20%,"10-20%","20%+ Group")))))</f>
        <v>20%+ Group</v>
      </c>
      <c r="AK695" s="21"/>
      <c r="AL695" t="s">
        <v>47</v>
      </c>
    </row>
    <row r="696" spans="1:38">
      <c r="A696" s="2" t="s">
        <v>1978</v>
      </c>
      <c r="B696" s="5" t="s">
        <v>38</v>
      </c>
      <c r="C696" s="5" t="s">
        <v>39</v>
      </c>
      <c r="D696" s="6" t="s">
        <v>2260</v>
      </c>
      <c r="E696" s="8"/>
      <c r="F696" s="8"/>
      <c r="G696" s="8"/>
      <c r="H696" s="8"/>
      <c r="I696" s="8"/>
      <c r="J696" s="10" t="s">
        <v>948</v>
      </c>
      <c r="K696" s="10" t="s">
        <v>2261</v>
      </c>
      <c r="L696" s="10" t="s">
        <v>2262</v>
      </c>
      <c r="M696" s="10">
        <v>953258</v>
      </c>
      <c r="N696" s="10" t="s">
        <v>44</v>
      </c>
      <c r="O696" s="23">
        <v>1.27</v>
      </c>
      <c r="P696" s="23">
        <v>3.72</v>
      </c>
      <c r="Q696" s="23"/>
      <c r="R696" s="23">
        <v>4.99</v>
      </c>
      <c r="S696" s="24">
        <v>8.49</v>
      </c>
      <c r="T696" s="11">
        <v>11</v>
      </c>
      <c r="U696" s="11">
        <v>10</v>
      </c>
      <c r="V696" s="24"/>
      <c r="W696" s="24">
        <v>8.49</v>
      </c>
      <c r="X696" s="24">
        <v>8.49</v>
      </c>
      <c r="Y696" s="11" t="s">
        <v>54</v>
      </c>
      <c r="Z696" s="12" t="s">
        <v>45</v>
      </c>
      <c r="AA696" s="13">
        <v>203429</v>
      </c>
      <c r="AB696" s="13">
        <v>65</v>
      </c>
      <c r="AC696" s="8" t="s">
        <v>55</v>
      </c>
      <c r="AD696" s="14" t="s">
        <v>2263</v>
      </c>
      <c r="AE696" s="26">
        <v>8.49</v>
      </c>
      <c r="AF696" s="26">
        <v>1</v>
      </c>
      <c r="AG696" s="26">
        <f>IFERROR(AE696 * (1 - O696/X696) -AF696 - P696- Q696,"NA")</f>
        <v>2.5</v>
      </c>
      <c r="AH696" s="15">
        <f>IFERROR(AG696 /AE696,"NA")</f>
        <v>0.2944640753828</v>
      </c>
      <c r="AI696" s="17">
        <f>IFERROR(AG696/AF696,"NA")</f>
        <v>2.5</v>
      </c>
      <c r="AJ696" s="5" t="str">
        <f>IF(AH696="NA","NA",IF(AH696&lt;0,"&lt;00    Group",IF(AH696&lt;10%,"00-10% Group",(IF(AH696&lt;20%,"10-20%","20%+ Group")))))</f>
        <v>20%+ Group</v>
      </c>
      <c r="AK696" s="21"/>
      <c r="AL696" t="s">
        <v>47</v>
      </c>
    </row>
    <row r="697" spans="1:38">
      <c r="A697" s="2" t="s">
        <v>1978</v>
      </c>
      <c r="B697" s="5" t="s">
        <v>38</v>
      </c>
      <c r="C697" s="5" t="s">
        <v>39</v>
      </c>
      <c r="D697" s="6" t="s">
        <v>2223</v>
      </c>
      <c r="E697" s="8">
        <v>1</v>
      </c>
      <c r="F697" s="8">
        <v>3</v>
      </c>
      <c r="G697" s="8">
        <v>6</v>
      </c>
      <c r="H697" s="8">
        <v>3</v>
      </c>
      <c r="I697" s="8">
        <v>0.5</v>
      </c>
      <c r="J697" s="10" t="s">
        <v>41</v>
      </c>
      <c r="K697" s="10" t="s">
        <v>2224</v>
      </c>
      <c r="L697" s="10" t="s">
        <v>261</v>
      </c>
      <c r="M697" s="10" t="s">
        <v>2225</v>
      </c>
      <c r="N697" s="10" t="s">
        <v>44</v>
      </c>
      <c r="O697" s="23">
        <v>1.65</v>
      </c>
      <c r="P697" s="23">
        <v>3.72</v>
      </c>
      <c r="Q697" s="23"/>
      <c r="R697" s="23">
        <v>5.37</v>
      </c>
      <c r="S697" s="24">
        <v>10.99</v>
      </c>
      <c r="T697" s="11">
        <v>1</v>
      </c>
      <c r="U697" s="11">
        <v>1</v>
      </c>
      <c r="V697" s="24"/>
      <c r="W697" s="24">
        <v>10.99</v>
      </c>
      <c r="X697" s="24">
        <v>10.99</v>
      </c>
      <c r="Y697" s="11" t="s">
        <v>54</v>
      </c>
      <c r="Z697" s="12" t="s">
        <v>45</v>
      </c>
      <c r="AA697" s="13">
        <v>545952</v>
      </c>
      <c r="AB697" s="13" t="s">
        <v>243</v>
      </c>
      <c r="AC697" s="8" t="s">
        <v>55</v>
      </c>
      <c r="AD697" s="14"/>
      <c r="AE697" s="26">
        <v>10.99</v>
      </c>
      <c r="AF697" s="26">
        <v>1</v>
      </c>
      <c r="AG697" s="26">
        <f>IFERROR(AE697 * (1 - O697/X697) -AF697 - P697- Q697,"NA")</f>
        <v>4.62</v>
      </c>
      <c r="AH697" s="15">
        <f>IFERROR(AG697 /AE697,"NA")</f>
        <v>0.4203821656051</v>
      </c>
      <c r="AI697" s="17">
        <f>IFERROR(AG697/AF697,"NA")</f>
        <v>4.62</v>
      </c>
      <c r="AJ697" s="5" t="str">
        <f>IF(AH697="NA","NA",IF(AH697&lt;0,"&lt;00    Group",IF(AH697&lt;10%,"00-10% Group",(IF(AH697&lt;20%,"10-20%","20%+ Group")))))</f>
        <v>20%+ Group</v>
      </c>
      <c r="AK697" s="21"/>
      <c r="AL697" t="s">
        <v>47</v>
      </c>
    </row>
    <row r="698" spans="1:38">
      <c r="A698" s="2" t="s">
        <v>1978</v>
      </c>
      <c r="B698" s="5" t="s">
        <v>38</v>
      </c>
      <c r="C698" s="5" t="s">
        <v>39</v>
      </c>
      <c r="D698" s="6" t="s">
        <v>2255</v>
      </c>
      <c r="E698" s="8">
        <v>1</v>
      </c>
      <c r="F698" s="8">
        <v>1.5</v>
      </c>
      <c r="G698" s="8">
        <v>9.5</v>
      </c>
      <c r="H698" s="8">
        <v>3</v>
      </c>
      <c r="I698" s="8">
        <v>0.4</v>
      </c>
      <c r="J698" s="10" t="s">
        <v>41</v>
      </c>
      <c r="K698" s="10" t="s">
        <v>2256</v>
      </c>
      <c r="L698" s="10" t="s">
        <v>2257</v>
      </c>
      <c r="M698" s="10" t="s">
        <v>2258</v>
      </c>
      <c r="N698" s="10" t="s">
        <v>44</v>
      </c>
      <c r="O698" s="23">
        <v>1.8</v>
      </c>
      <c r="P698" s="23">
        <v>3.96</v>
      </c>
      <c r="Q698" s="23"/>
      <c r="R698" s="23">
        <v>5.76</v>
      </c>
      <c r="S698" s="24">
        <v>11.99</v>
      </c>
      <c r="T698" s="11">
        <v>1</v>
      </c>
      <c r="U698" s="11">
        <v>1</v>
      </c>
      <c r="V698" s="24">
        <v>11.99</v>
      </c>
      <c r="W698" s="24"/>
      <c r="X698" s="24">
        <v>11.99</v>
      </c>
      <c r="Y698" s="11" t="s">
        <v>60</v>
      </c>
      <c r="Z698" s="12" t="s">
        <v>45</v>
      </c>
      <c r="AA698" s="13">
        <v>888805</v>
      </c>
      <c r="AB698" s="13" t="s">
        <v>243</v>
      </c>
      <c r="AC698" s="8" t="s">
        <v>55</v>
      </c>
      <c r="AD698" s="14" t="s">
        <v>2259</v>
      </c>
      <c r="AE698" s="26">
        <v>11.99</v>
      </c>
      <c r="AF698" s="26">
        <v>1</v>
      </c>
      <c r="AG698" s="26">
        <f>IFERROR(AE698 * (1 - O698/X698) -AF698 - P698- Q698,"NA")</f>
        <v>5.23</v>
      </c>
      <c r="AH698" s="15">
        <f>IFERROR(AG698 /AE698,"NA")</f>
        <v>0.43619683069224</v>
      </c>
      <c r="AI698" s="17">
        <f>IFERROR(AG698/AF698,"NA")</f>
        <v>5.23</v>
      </c>
      <c r="AJ698" s="5" t="str">
        <f>IF(AH698="NA","NA",IF(AH698&lt;0,"&lt;00    Group",IF(AH698&lt;10%,"00-10% Group",(IF(AH698&lt;20%,"10-20%","20%+ Group")))))</f>
        <v>20%+ Group</v>
      </c>
      <c r="AK698" s="21"/>
      <c r="AL698" t="s">
        <v>47</v>
      </c>
    </row>
    <row r="699" spans="1:38">
      <c r="A699" s="2" t="s">
        <v>1978</v>
      </c>
      <c r="B699" s="5" t="s">
        <v>38</v>
      </c>
      <c r="C699" s="5" t="s">
        <v>39</v>
      </c>
      <c r="D699" s="6" t="s">
        <v>2264</v>
      </c>
      <c r="E699" s="8"/>
      <c r="F699" s="8"/>
      <c r="G699" s="8"/>
      <c r="H699" s="8"/>
      <c r="I699" s="8"/>
      <c r="J699" s="10" t="s">
        <v>41</v>
      </c>
      <c r="K699" s="10" t="s">
        <v>2265</v>
      </c>
      <c r="L699" s="10" t="s">
        <v>863</v>
      </c>
      <c r="M699" s="10"/>
      <c r="N699" s="10" t="s">
        <v>44</v>
      </c>
      <c r="O699" s="23">
        <v>2.24</v>
      </c>
      <c r="P699" s="23">
        <v>3.72</v>
      </c>
      <c r="Q699" s="23"/>
      <c r="R699" s="23">
        <v>5.96</v>
      </c>
      <c r="S699" s="24">
        <v>14.9</v>
      </c>
      <c r="T699" s="11">
        <v>4</v>
      </c>
      <c r="U699" s="11">
        <v>3</v>
      </c>
      <c r="V699" s="24"/>
      <c r="W699" s="24">
        <v>14.9</v>
      </c>
      <c r="X699" s="24">
        <v>14.9</v>
      </c>
      <c r="Y699" s="11" t="s">
        <v>54</v>
      </c>
      <c r="Z699" s="12" t="s">
        <v>45</v>
      </c>
      <c r="AA699" s="13">
        <v>411880</v>
      </c>
      <c r="AB699" s="13">
        <v>65</v>
      </c>
      <c r="AC699" s="8" t="s">
        <v>55</v>
      </c>
      <c r="AD699" s="14" t="s">
        <v>2266</v>
      </c>
      <c r="AE699" s="26">
        <v>14.9</v>
      </c>
      <c r="AF699" s="26">
        <v>1</v>
      </c>
      <c r="AG699" s="26">
        <f>IFERROR(AE699 * (1 - O699/X699) -AF699 - P699- Q699,"NA")</f>
        <v>7.94</v>
      </c>
      <c r="AH699" s="15">
        <f>IFERROR(AG699 /AE699,"NA")</f>
        <v>0.53288590604027</v>
      </c>
      <c r="AI699" s="17">
        <f>IFERROR(AG699/AF699,"NA")</f>
        <v>7.94</v>
      </c>
      <c r="AJ699" s="5" t="str">
        <f>IF(AH699="NA","NA",IF(AH699&lt;0,"&lt;00    Group",IF(AH699&lt;10%,"00-10% Group",(IF(AH699&lt;20%,"10-20%","20%+ Group")))))</f>
        <v>20%+ Group</v>
      </c>
      <c r="AK699" s="21"/>
      <c r="AL699" t="s">
        <v>47</v>
      </c>
    </row>
    <row r="700" spans="1:38">
      <c r="A700" s="2" t="s">
        <v>1978</v>
      </c>
      <c r="B700" s="5" t="s">
        <v>38</v>
      </c>
      <c r="C700" s="5" t="s">
        <v>39</v>
      </c>
      <c r="D700" s="6" t="s">
        <v>2267</v>
      </c>
      <c r="E700" s="8"/>
      <c r="F700" s="8"/>
      <c r="G700" s="8"/>
      <c r="H700" s="8"/>
      <c r="I700" s="8"/>
      <c r="J700" s="10" t="s">
        <v>354</v>
      </c>
      <c r="K700" s="10" t="s">
        <v>2268</v>
      </c>
      <c r="L700" s="10" t="s">
        <v>2269</v>
      </c>
      <c r="M700" s="10"/>
      <c r="N700" s="10" t="s">
        <v>44</v>
      </c>
      <c r="O700" s="23">
        <v>1.05</v>
      </c>
      <c r="P700" s="23">
        <v>4.86</v>
      </c>
      <c r="Q700" s="23"/>
      <c r="R700" s="23">
        <v>5.91</v>
      </c>
      <c r="S700" s="24">
        <v>6.99</v>
      </c>
      <c r="T700" s="11">
        <v>1</v>
      </c>
      <c r="U700" s="11">
        <v>1</v>
      </c>
      <c r="V700" s="24">
        <v>6.99</v>
      </c>
      <c r="W700" s="24"/>
      <c r="X700" s="24">
        <v>6.99</v>
      </c>
      <c r="Y700" s="11" t="s">
        <v>60</v>
      </c>
      <c r="Z700" s="12" t="s">
        <v>45</v>
      </c>
      <c r="AA700" s="13">
        <v>83280</v>
      </c>
      <c r="AB700" s="13">
        <v>65</v>
      </c>
      <c r="AC700" s="8" t="s">
        <v>55</v>
      </c>
      <c r="AD700" s="14"/>
      <c r="AE700" s="26">
        <v>6.99</v>
      </c>
      <c r="AF700" s="26">
        <v>1</v>
      </c>
      <c r="AG700" s="26">
        <f>IFERROR(AE700 * (1 - O700/X700) -AF700 - P700- Q700,"NA")</f>
        <v>0.079999999999999</v>
      </c>
      <c r="AH700" s="15">
        <f>IFERROR(AG700 /AE700,"NA")</f>
        <v>0.011444921316166</v>
      </c>
      <c r="AI700" s="17">
        <f>IFERROR(AG700/AF700,"NA")</f>
        <v>0.079999999999999</v>
      </c>
      <c r="AJ700" s="5" t="str">
        <f>IF(AH700="NA","NA",IF(AH700&lt;0,"&lt;00    Group",IF(AH700&lt;10%,"00-10% Group",(IF(AH700&lt;20%,"10-20%","20%+ Group")))))</f>
        <v>00-10% Group</v>
      </c>
      <c r="AK700" s="21"/>
      <c r="AL700" t="s">
        <v>47</v>
      </c>
    </row>
    <row r="701" spans="1:38">
      <c r="A701" s="2" t="s">
        <v>1978</v>
      </c>
      <c r="B701" s="5" t="s">
        <v>38</v>
      </c>
      <c r="C701" s="5" t="s">
        <v>39</v>
      </c>
      <c r="D701" s="6" t="s">
        <v>2267</v>
      </c>
      <c r="E701" s="8"/>
      <c r="F701" s="8"/>
      <c r="G701" s="8"/>
      <c r="H701" s="8"/>
      <c r="I701" s="8"/>
      <c r="J701" s="10" t="s">
        <v>354</v>
      </c>
      <c r="K701" s="10" t="s">
        <v>2268</v>
      </c>
      <c r="L701" s="10" t="s">
        <v>2269</v>
      </c>
      <c r="M701" s="10"/>
      <c r="N701" s="10" t="s">
        <v>44</v>
      </c>
      <c r="O701" s="23">
        <v>1.05</v>
      </c>
      <c r="P701" s="23">
        <v>4.86</v>
      </c>
      <c r="Q701" s="23"/>
      <c r="R701" s="23">
        <v>5.91</v>
      </c>
      <c r="S701" s="24">
        <v>6.99</v>
      </c>
      <c r="T701" s="11">
        <v>1</v>
      </c>
      <c r="U701" s="11">
        <v>1</v>
      </c>
      <c r="V701" s="24">
        <v>6.99</v>
      </c>
      <c r="W701" s="24"/>
      <c r="X701" s="24">
        <v>6.99</v>
      </c>
      <c r="Y701" s="11" t="s">
        <v>60</v>
      </c>
      <c r="Z701" s="12" t="s">
        <v>45</v>
      </c>
      <c r="AA701" s="13">
        <v>83280</v>
      </c>
      <c r="AB701" s="13">
        <v>65</v>
      </c>
      <c r="AC701" s="8" t="s">
        <v>55</v>
      </c>
      <c r="AD701" s="14"/>
      <c r="AE701" s="26">
        <v>6.99</v>
      </c>
      <c r="AF701" s="26">
        <v>1</v>
      </c>
      <c r="AG701" s="26">
        <f>IFERROR(AE701 * (1 - O701/X701) -AF701 - P701- Q701,"NA")</f>
        <v>0.079999999999999</v>
      </c>
      <c r="AH701" s="15">
        <f>IFERROR(AG701 /AE701,"NA")</f>
        <v>0.011444921316166</v>
      </c>
      <c r="AI701" s="17">
        <f>IFERROR(AG701/AF701,"NA")</f>
        <v>0.079999999999999</v>
      </c>
      <c r="AJ701" s="5" t="str">
        <f>IF(AH701="NA","NA",IF(AH701&lt;0,"&lt;00    Group",IF(AH701&lt;10%,"00-10% Group",(IF(AH701&lt;20%,"10-20%","20%+ Group")))))</f>
        <v>00-10% Group</v>
      </c>
      <c r="AK701" s="21"/>
      <c r="AL701" t="s">
        <v>47</v>
      </c>
    </row>
    <row r="702" spans="1:38">
      <c r="A702" s="2" t="s">
        <v>2270</v>
      </c>
      <c r="B702" s="5" t="s">
        <v>38</v>
      </c>
      <c r="C702" s="5" t="s">
        <v>39</v>
      </c>
      <c r="D702" s="6" t="s">
        <v>2271</v>
      </c>
      <c r="E702" s="8">
        <v>1</v>
      </c>
      <c r="F702" s="8">
        <v>11.81</v>
      </c>
      <c r="G702" s="8">
        <v>7.87</v>
      </c>
      <c r="H702" s="8">
        <v>7.87</v>
      </c>
      <c r="I702" s="8">
        <v>0.73</v>
      </c>
      <c r="J702" s="10" t="s">
        <v>41</v>
      </c>
      <c r="K702" s="10" t="s">
        <v>2272</v>
      </c>
      <c r="L702" s="10" t="s">
        <v>1846</v>
      </c>
      <c r="M702" s="10">
        <v>1894606030</v>
      </c>
      <c r="N702" s="10" t="s">
        <v>44</v>
      </c>
      <c r="O702" s="23">
        <v>13.35</v>
      </c>
      <c r="P702" s="23">
        <v>3.96</v>
      </c>
      <c r="Q702" s="23"/>
      <c r="R702" s="23">
        <v>17.31</v>
      </c>
      <c r="S702" s="24"/>
      <c r="T702" s="11"/>
      <c r="U702" s="11">
        <v>1</v>
      </c>
      <c r="V702" s="24"/>
      <c r="W702" s="24">
        <v>89</v>
      </c>
      <c r="X702" s="24">
        <v>89</v>
      </c>
      <c r="Y702" s="11" t="s">
        <v>54</v>
      </c>
      <c r="Z702" s="12" t="s">
        <v>45</v>
      </c>
      <c r="AA702" s="13">
        <v>1234958</v>
      </c>
      <c r="AB702" s="13" t="s">
        <v>243</v>
      </c>
      <c r="AC702" s="8" t="s">
        <v>207</v>
      </c>
      <c r="AD702" s="14" t="s">
        <v>2273</v>
      </c>
      <c r="AE702" s="26">
        <v>89</v>
      </c>
      <c r="AF702" s="26">
        <v>1</v>
      </c>
      <c r="AG702" s="26">
        <f>IFERROR(AE702 * (1 - O702/X702) -AF702 - P702- Q702,"NA")</f>
        <v>70.69</v>
      </c>
      <c r="AH702" s="15">
        <f>IFERROR(AG702 /AE702,"NA")</f>
        <v>0.79426966292135</v>
      </c>
      <c r="AI702" s="17">
        <f>IFERROR(AG702/AF702,"NA")</f>
        <v>70.69</v>
      </c>
      <c r="AJ702" s="5" t="str">
        <f>IF(AH702="NA","NA",IF(AH702&lt;0,"&lt;00    Group",IF(AH702&lt;10%,"00-10% Group",(IF(AH702&lt;20%,"10-20%","20%+ Group")))))</f>
        <v>20%+ Group</v>
      </c>
      <c r="AK702" s="21" t="s">
        <v>209</v>
      </c>
      <c r="AL702" t="s">
        <v>47</v>
      </c>
    </row>
    <row r="703" spans="1:38">
      <c r="A703" s="2" t="s">
        <v>2270</v>
      </c>
      <c r="B703" s="5" t="s">
        <v>38</v>
      </c>
      <c r="C703" s="5" t="s">
        <v>39</v>
      </c>
      <c r="D703" s="6" t="s">
        <v>2274</v>
      </c>
      <c r="E703" s="8">
        <v>1</v>
      </c>
      <c r="F703" s="8">
        <v>3.9</v>
      </c>
      <c r="G703" s="8">
        <v>9.3</v>
      </c>
      <c r="H703" s="8">
        <v>1.6</v>
      </c>
      <c r="I703" s="8">
        <v>0.16</v>
      </c>
      <c r="J703" s="10" t="s">
        <v>41</v>
      </c>
      <c r="K703" s="10" t="s">
        <v>2275</v>
      </c>
      <c r="L703" s="10" t="s">
        <v>138</v>
      </c>
      <c r="M703" s="10">
        <v>20061</v>
      </c>
      <c r="N703" s="10" t="s">
        <v>44</v>
      </c>
      <c r="O703" s="23">
        <v>3.75</v>
      </c>
      <c r="P703" s="23">
        <v>3.96</v>
      </c>
      <c r="Q703" s="23"/>
      <c r="R703" s="23">
        <v>7.71</v>
      </c>
      <c r="S703" s="24"/>
      <c r="T703" s="11"/>
      <c r="U703" s="11">
        <v>1</v>
      </c>
      <c r="V703" s="24"/>
      <c r="W703" s="24">
        <v>24.99</v>
      </c>
      <c r="X703" s="24">
        <v>24.99</v>
      </c>
      <c r="Y703" s="11" t="s">
        <v>54</v>
      </c>
      <c r="Z703" s="12" t="s">
        <v>45</v>
      </c>
      <c r="AA703" s="13">
        <v>666556</v>
      </c>
      <c r="AB703" s="13" t="s">
        <v>243</v>
      </c>
      <c r="AC703" s="8" t="s">
        <v>207</v>
      </c>
      <c r="AD703" s="14" t="s">
        <v>2276</v>
      </c>
      <c r="AE703" s="26">
        <v>24.99</v>
      </c>
      <c r="AF703" s="26">
        <v>1</v>
      </c>
      <c r="AG703" s="26">
        <f>IFERROR(AE703 * (1 - O703/X703) -AF703 - P703- Q703,"NA")</f>
        <v>16.28</v>
      </c>
      <c r="AH703" s="15">
        <f>IFERROR(AG703 /AE703,"NA")</f>
        <v>0.65146058423369</v>
      </c>
      <c r="AI703" s="17">
        <f>IFERROR(AG703/AF703,"NA")</f>
        <v>16.28</v>
      </c>
      <c r="AJ703" s="5" t="str">
        <f>IF(AH703="NA","NA",IF(AH703&lt;0,"&lt;00    Group",IF(AH703&lt;10%,"00-10% Group",(IF(AH703&lt;20%,"10-20%","20%+ Group")))))</f>
        <v>20%+ Group</v>
      </c>
      <c r="AK703" s="21" t="s">
        <v>209</v>
      </c>
      <c r="AL703" t="s">
        <v>47</v>
      </c>
    </row>
    <row r="704" spans="1:38">
      <c r="A704" s="2" t="s">
        <v>2270</v>
      </c>
      <c r="B704" s="5" t="s">
        <v>38</v>
      </c>
      <c r="C704" s="5" t="s">
        <v>39</v>
      </c>
      <c r="D704" s="6" t="s">
        <v>2277</v>
      </c>
      <c r="E704" s="8">
        <v>1</v>
      </c>
      <c r="F704" s="8"/>
      <c r="G704" s="8"/>
      <c r="H704" s="8"/>
      <c r="I704" s="8"/>
      <c r="J704" s="10" t="s">
        <v>41</v>
      </c>
      <c r="K704" s="10" t="s">
        <v>2278</v>
      </c>
      <c r="L704" s="10" t="s">
        <v>2148</v>
      </c>
      <c r="M704" s="10"/>
      <c r="N704" s="10" t="s">
        <v>50</v>
      </c>
      <c r="O704" s="23"/>
      <c r="P704" s="23"/>
      <c r="Q704" s="23"/>
      <c r="R704" s="23"/>
      <c r="S704" s="24"/>
      <c r="T704" s="11"/>
      <c r="U704" s="11"/>
      <c r="V704" s="24"/>
      <c r="W704" s="24"/>
      <c r="X704" s="24"/>
      <c r="Y704" s="11"/>
      <c r="Z704" s="12"/>
      <c r="AA704" s="13"/>
      <c r="AB704" s="13" t="s">
        <v>115</v>
      </c>
      <c r="AC704" s="8"/>
      <c r="AD704" s="14"/>
      <c r="AE704" s="26"/>
      <c r="AF704" s="26">
        <v>1</v>
      </c>
      <c r="AG704" s="26" t="str">
        <f>IFERROR(AE704 * (1 - O704/X704) -AF704 - P704- Q704,"NA")</f>
        <v>NA</v>
      </c>
      <c r="AH704" s="15" t="str">
        <f>IFERROR(AG704 /AE704,"NA")</f>
        <v>NA</v>
      </c>
      <c r="AI704" s="17" t="str">
        <f>IFERROR(AG704/AF704,"NA")</f>
        <v>NA</v>
      </c>
      <c r="AJ704" s="5" t="str">
        <f>IF(AH704="NA","NA",IF(AH704&lt;0,"&lt;00    Group",IF(AH704&lt;10%,"00-10% Group",(IF(AH704&lt;20%,"10-20%","20%+ Group")))))</f>
        <v>NA</v>
      </c>
      <c r="AK704" s="21" t="s">
        <v>46</v>
      </c>
      <c r="AL704" t="s">
        <v>47</v>
      </c>
    </row>
    <row r="705" spans="1:38">
      <c r="A705" s="2" t="s">
        <v>2270</v>
      </c>
      <c r="B705" s="5" t="s">
        <v>38</v>
      </c>
      <c r="C705" s="5" t="s">
        <v>39</v>
      </c>
      <c r="D705" s="6" t="s">
        <v>2279</v>
      </c>
      <c r="E705" s="8">
        <v>1</v>
      </c>
      <c r="F705" s="8">
        <v>9</v>
      </c>
      <c r="G705" s="8">
        <v>7</v>
      </c>
      <c r="H705" s="8">
        <v>0.2</v>
      </c>
      <c r="I705" s="8">
        <v>0.17</v>
      </c>
      <c r="J705" s="10" t="s">
        <v>238</v>
      </c>
      <c r="K705" s="10" t="s">
        <v>2280</v>
      </c>
      <c r="L705" s="10" t="s">
        <v>1242</v>
      </c>
      <c r="M705" s="10"/>
      <c r="N705" s="10" t="s">
        <v>241</v>
      </c>
      <c r="O705" s="23">
        <v>0.79</v>
      </c>
      <c r="P705" s="23">
        <v>3.22</v>
      </c>
      <c r="Q705" s="23">
        <v>1.8</v>
      </c>
      <c r="R705" s="23">
        <v>5.81</v>
      </c>
      <c r="S705" s="24">
        <v>5.29</v>
      </c>
      <c r="T705" s="11">
        <v>1</v>
      </c>
      <c r="U705" s="11"/>
      <c r="V705" s="24"/>
      <c r="W705" s="24">
        <v>4.99</v>
      </c>
      <c r="X705" s="24">
        <v>5.29</v>
      </c>
      <c r="Y705" s="11" t="s">
        <v>54</v>
      </c>
      <c r="Z705" s="12" t="s">
        <v>242</v>
      </c>
      <c r="AA705" s="13">
        <v>2162766</v>
      </c>
      <c r="AB705" s="13" t="s">
        <v>243</v>
      </c>
      <c r="AC705" s="8" t="s">
        <v>207</v>
      </c>
      <c r="AD705" s="14" t="s">
        <v>2281</v>
      </c>
      <c r="AE705" s="26">
        <v>5.29</v>
      </c>
      <c r="AF705" s="26">
        <v>1</v>
      </c>
      <c r="AG705" s="26">
        <f>IFERROR(AE705 * (1 - O705/X705) -AF705 - P705- Q705,"NA")</f>
        <v>-1.52</v>
      </c>
      <c r="AH705" s="15">
        <f>IFERROR(AG705 /AE705,"NA")</f>
        <v>-0.28733459357278</v>
      </c>
      <c r="AI705" s="17">
        <f>IFERROR(AG705/AF705,"NA")</f>
        <v>-1.52</v>
      </c>
      <c r="AJ705" s="5" t="str">
        <f>IF(AH705="NA","NA",IF(AH705&lt;0,"&lt;00    Group",IF(AH705&lt;10%,"00-10% Group",(IF(AH705&lt;20%,"10-20%","20%+ Group")))))</f>
        <v>&lt;00    Group</v>
      </c>
      <c r="AK705" s="21"/>
      <c r="AL705" t="s">
        <v>47</v>
      </c>
    </row>
    <row r="706" spans="1:38">
      <c r="A706" s="2" t="s">
        <v>2270</v>
      </c>
      <c r="B706" s="5" t="s">
        <v>38</v>
      </c>
      <c r="C706" s="5" t="s">
        <v>39</v>
      </c>
      <c r="D706" s="6" t="s">
        <v>2267</v>
      </c>
      <c r="E706" s="8"/>
      <c r="F706" s="8"/>
      <c r="G706" s="8"/>
      <c r="H706" s="8"/>
      <c r="I706" s="8"/>
      <c r="J706" s="10" t="s">
        <v>354</v>
      </c>
      <c r="K706" s="10" t="s">
        <v>2268</v>
      </c>
      <c r="L706" s="10" t="s">
        <v>2269</v>
      </c>
      <c r="M706" s="10"/>
      <c r="N706" s="10" t="s">
        <v>44</v>
      </c>
      <c r="O706" s="23">
        <v>1.05</v>
      </c>
      <c r="P706" s="23">
        <v>4.86</v>
      </c>
      <c r="Q706" s="23"/>
      <c r="R706" s="23">
        <v>5.91</v>
      </c>
      <c r="S706" s="24">
        <v>6.99</v>
      </c>
      <c r="T706" s="11">
        <v>1</v>
      </c>
      <c r="U706" s="11">
        <v>1</v>
      </c>
      <c r="V706" s="24">
        <v>6.99</v>
      </c>
      <c r="W706" s="24"/>
      <c r="X706" s="24">
        <v>6.99</v>
      </c>
      <c r="Y706" s="11" t="s">
        <v>60</v>
      </c>
      <c r="Z706" s="12" t="s">
        <v>45</v>
      </c>
      <c r="AA706" s="13">
        <v>83280</v>
      </c>
      <c r="AB706" s="13">
        <v>65</v>
      </c>
      <c r="AC706" s="8" t="s">
        <v>55</v>
      </c>
      <c r="AD706" s="14"/>
      <c r="AE706" s="26">
        <v>6.99</v>
      </c>
      <c r="AF706" s="26">
        <v>1</v>
      </c>
      <c r="AG706" s="26">
        <f>IFERROR(AE706 * (1 - O706/X706) -AF706 - P706- Q706,"NA")</f>
        <v>0.079999999999999</v>
      </c>
      <c r="AH706" s="15">
        <f>IFERROR(AG706 /AE706,"NA")</f>
        <v>0.011444921316166</v>
      </c>
      <c r="AI706" s="17">
        <f>IFERROR(AG706/AF706,"NA")</f>
        <v>0.079999999999999</v>
      </c>
      <c r="AJ706" s="5" t="str">
        <f>IF(AH706="NA","NA",IF(AH706&lt;0,"&lt;00    Group",IF(AH706&lt;10%,"00-10% Group",(IF(AH706&lt;20%,"10-20%","20%+ Group")))))</f>
        <v>00-10% Group</v>
      </c>
      <c r="AK706" s="21"/>
      <c r="AL706" t="s">
        <v>47</v>
      </c>
    </row>
    <row r="707" spans="1:38">
      <c r="A707" s="2" t="s">
        <v>2270</v>
      </c>
      <c r="B707" s="5" t="s">
        <v>38</v>
      </c>
      <c r="C707" s="5" t="s">
        <v>39</v>
      </c>
      <c r="D707" s="6" t="s">
        <v>2282</v>
      </c>
      <c r="E707" s="8"/>
      <c r="F707" s="8"/>
      <c r="G707" s="8"/>
      <c r="H707" s="8"/>
      <c r="I707" s="8"/>
      <c r="J707" s="10" t="s">
        <v>41</v>
      </c>
      <c r="K707" s="10" t="s">
        <v>2283</v>
      </c>
      <c r="L707" s="10" t="s">
        <v>934</v>
      </c>
      <c r="M707" s="10"/>
      <c r="N707" s="10" t="s">
        <v>44</v>
      </c>
      <c r="O707" s="23">
        <v>3.52</v>
      </c>
      <c r="P707" s="23">
        <v>4.07</v>
      </c>
      <c r="Q707" s="23"/>
      <c r="R707" s="23">
        <v>7.59</v>
      </c>
      <c r="S707" s="24">
        <v>23.48</v>
      </c>
      <c r="T707" s="11">
        <v>1</v>
      </c>
      <c r="U707" s="11">
        <v>1</v>
      </c>
      <c r="V707" s="24"/>
      <c r="W707" s="24">
        <v>10.98</v>
      </c>
      <c r="X707" s="24">
        <v>23.48</v>
      </c>
      <c r="Y707" s="11" t="s">
        <v>54</v>
      </c>
      <c r="Z707" s="12" t="s">
        <v>45</v>
      </c>
      <c r="AA707" s="13">
        <v>947998</v>
      </c>
      <c r="AB707" s="13" t="s">
        <v>243</v>
      </c>
      <c r="AC707" s="8" t="s">
        <v>55</v>
      </c>
      <c r="AD707" s="14" t="s">
        <v>2284</v>
      </c>
      <c r="AE707" s="26">
        <v>23.48</v>
      </c>
      <c r="AF707" s="26">
        <v>1</v>
      </c>
      <c r="AG707" s="26">
        <f>IFERROR(AE707 * (1 - O707/X707) -AF707 - P707- Q707,"NA")</f>
        <v>14.89</v>
      </c>
      <c r="AH707" s="15">
        <f>IFERROR(AG707 /AE707,"NA")</f>
        <v>0.63415672913118</v>
      </c>
      <c r="AI707" s="17">
        <f>IFERROR(AG707/AF707,"NA")</f>
        <v>14.89</v>
      </c>
      <c r="AJ707" s="5" t="str">
        <f>IF(AH707="NA","NA",IF(AH707&lt;0,"&lt;00    Group",IF(AH707&lt;10%,"00-10% Group",(IF(AH707&lt;20%,"10-20%","20%+ Group")))))</f>
        <v>20%+ Group</v>
      </c>
      <c r="AK707" s="21"/>
      <c r="AL707" t="s">
        <v>47</v>
      </c>
    </row>
    <row r="708" spans="1:38">
      <c r="A708" s="2" t="s">
        <v>2270</v>
      </c>
      <c r="B708" s="5" t="s">
        <v>38</v>
      </c>
      <c r="C708" s="5" t="s">
        <v>39</v>
      </c>
      <c r="D708" s="6" t="s">
        <v>2285</v>
      </c>
      <c r="E708" s="8"/>
      <c r="F708" s="8"/>
      <c r="G708" s="8"/>
      <c r="H708" s="8"/>
      <c r="I708" s="8"/>
      <c r="J708" s="10" t="s">
        <v>41</v>
      </c>
      <c r="K708" s="10" t="s">
        <v>2286</v>
      </c>
      <c r="L708" s="10" t="s">
        <v>2287</v>
      </c>
      <c r="M708" s="10"/>
      <c r="N708" s="10" t="s">
        <v>44</v>
      </c>
      <c r="O708" s="23">
        <v>1.11</v>
      </c>
      <c r="P708" s="23">
        <v>3.72</v>
      </c>
      <c r="Q708" s="23"/>
      <c r="R708" s="23">
        <v>4.83</v>
      </c>
      <c r="S708" s="24">
        <v>7.39</v>
      </c>
      <c r="T708" s="11">
        <v>1</v>
      </c>
      <c r="U708" s="11">
        <v>1</v>
      </c>
      <c r="V708" s="24">
        <v>7.39</v>
      </c>
      <c r="W708" s="24"/>
      <c r="X708" s="24">
        <v>7.39</v>
      </c>
      <c r="Y708" s="11" t="s">
        <v>60</v>
      </c>
      <c r="Z708" s="12" t="s">
        <v>45</v>
      </c>
      <c r="AA708" s="13">
        <v>487168</v>
      </c>
      <c r="AB708" s="13">
        <v>65</v>
      </c>
      <c r="AC708" s="8" t="s">
        <v>55</v>
      </c>
      <c r="AD708" s="14" t="s">
        <v>2288</v>
      </c>
      <c r="AE708" s="26">
        <v>7.39</v>
      </c>
      <c r="AF708" s="26">
        <v>1</v>
      </c>
      <c r="AG708" s="26">
        <f>IFERROR(AE708 * (1 - O708/X708) -AF708 - P708- Q708,"NA")</f>
        <v>1.56</v>
      </c>
      <c r="AH708" s="15">
        <f>IFERROR(AG708 /AE708,"NA")</f>
        <v>0.21109607577808</v>
      </c>
      <c r="AI708" s="17">
        <f>IFERROR(AG708/AF708,"NA")</f>
        <v>1.56</v>
      </c>
      <c r="AJ708" s="5" t="str">
        <f>IF(AH708="NA","NA",IF(AH708&lt;0,"&lt;00    Group",IF(AH708&lt;10%,"00-10% Group",(IF(AH708&lt;20%,"10-20%","20%+ Group")))))</f>
        <v>20%+ Group</v>
      </c>
      <c r="AK708" s="21"/>
      <c r="AL708" t="s">
        <v>47</v>
      </c>
    </row>
    <row r="709" spans="1:38">
      <c r="A709" s="2" t="s">
        <v>2270</v>
      </c>
      <c r="B709" s="5" t="s">
        <v>38</v>
      </c>
      <c r="C709" s="5" t="s">
        <v>39</v>
      </c>
      <c r="D709" s="6" t="s">
        <v>2229</v>
      </c>
      <c r="E709" s="8"/>
      <c r="F709" s="8"/>
      <c r="G709" s="8"/>
      <c r="H709" s="8"/>
      <c r="I709" s="8"/>
      <c r="J709" s="10" t="s">
        <v>354</v>
      </c>
      <c r="K709" s="10" t="s">
        <v>2230</v>
      </c>
      <c r="L709" s="10" t="s">
        <v>2231</v>
      </c>
      <c r="M709" s="10"/>
      <c r="N709" s="10" t="s">
        <v>44</v>
      </c>
      <c r="O709" s="23"/>
      <c r="P709" s="23"/>
      <c r="Q709" s="23"/>
      <c r="R709" s="23"/>
      <c r="S709" s="24"/>
      <c r="T709" s="11"/>
      <c r="U709" s="11"/>
      <c r="V709" s="24"/>
      <c r="W709" s="24"/>
      <c r="X709" s="24"/>
      <c r="Y709" s="11"/>
      <c r="Z709" s="12" t="s">
        <v>45</v>
      </c>
      <c r="AA709" s="13">
        <v>140966</v>
      </c>
      <c r="AB709" s="13">
        <v>65</v>
      </c>
      <c r="AC709" s="8"/>
      <c r="AD709" s="14"/>
      <c r="AE709" s="26"/>
      <c r="AF709" s="26">
        <v>1</v>
      </c>
      <c r="AG709" s="26" t="str">
        <f>IFERROR(AE709 * (1 - O709/X709) -AF709 - P709- Q709,"NA")</f>
        <v>NA</v>
      </c>
      <c r="AH709" s="15" t="str">
        <f>IFERROR(AG709 /AE709,"NA")</f>
        <v>NA</v>
      </c>
      <c r="AI709" s="17" t="str">
        <f>IFERROR(AG709/AF709,"NA")</f>
        <v>NA</v>
      </c>
      <c r="AJ709" s="5" t="str">
        <f>IF(AH709="NA","NA",IF(AH709&lt;0,"&lt;00    Group",IF(AH709&lt;10%,"00-10% Group",(IF(AH709&lt;20%,"10-20%","20%+ Group")))))</f>
        <v>NA</v>
      </c>
      <c r="AK709" s="21" t="s">
        <v>46</v>
      </c>
      <c r="AL709" t="s">
        <v>47</v>
      </c>
    </row>
    <row r="710" spans="1:38">
      <c r="A710" s="2" t="s">
        <v>2270</v>
      </c>
      <c r="B710" s="5" t="s">
        <v>38</v>
      </c>
      <c r="C710" s="5" t="s">
        <v>39</v>
      </c>
      <c r="D710" s="6" t="s">
        <v>2289</v>
      </c>
      <c r="E710" s="8">
        <v>1</v>
      </c>
      <c r="F710" s="8"/>
      <c r="G710" s="8"/>
      <c r="H710" s="8"/>
      <c r="I710" s="8"/>
      <c r="J710" s="10" t="s">
        <v>41</v>
      </c>
      <c r="K710" s="10" t="s">
        <v>1714</v>
      </c>
      <c r="L710" s="10"/>
      <c r="M710" s="10"/>
      <c r="N710" s="10" t="s">
        <v>44</v>
      </c>
      <c r="O710" s="23"/>
      <c r="P710" s="23"/>
      <c r="Q710" s="23"/>
      <c r="R710" s="23"/>
      <c r="S710" s="24"/>
      <c r="T710" s="11"/>
      <c r="U710" s="11"/>
      <c r="V710" s="24"/>
      <c r="W710" s="24"/>
      <c r="X710" s="24"/>
      <c r="Y710" s="11"/>
      <c r="Z710" s="12"/>
      <c r="AA710" s="13"/>
      <c r="AB710" s="13" t="s">
        <v>115</v>
      </c>
      <c r="AC710" s="8"/>
      <c r="AD710" s="14"/>
      <c r="AE710" s="26"/>
      <c r="AF710" s="26">
        <v>1</v>
      </c>
      <c r="AG710" s="26" t="str">
        <f>IFERROR(AE710 * (1 - O710/X710) -AF710 - P710- Q710,"NA")</f>
        <v>NA</v>
      </c>
      <c r="AH710" s="15" t="str">
        <f>IFERROR(AG710 /AE710,"NA")</f>
        <v>NA</v>
      </c>
      <c r="AI710" s="17" t="str">
        <f>IFERROR(AG710/AF710,"NA")</f>
        <v>NA</v>
      </c>
      <c r="AJ710" s="5" t="str">
        <f>IF(AH710="NA","NA",IF(AH710&lt;0,"&lt;00    Group",IF(AH710&lt;10%,"00-10% Group",(IF(AH710&lt;20%,"10-20%","20%+ Group")))))</f>
        <v>NA</v>
      </c>
      <c r="AK710" s="21" t="s">
        <v>46</v>
      </c>
      <c r="AL710" t="s">
        <v>47</v>
      </c>
    </row>
    <row r="711" spans="1:38">
      <c r="A711" s="2" t="s">
        <v>2270</v>
      </c>
      <c r="B711" s="5" t="s">
        <v>38</v>
      </c>
      <c r="C711" s="5" t="s">
        <v>39</v>
      </c>
      <c r="D711" s="6" t="s">
        <v>2289</v>
      </c>
      <c r="E711" s="8">
        <v>1</v>
      </c>
      <c r="F711" s="8"/>
      <c r="G711" s="8"/>
      <c r="H711" s="8"/>
      <c r="I711" s="8"/>
      <c r="J711" s="10" t="s">
        <v>41</v>
      </c>
      <c r="K711" s="10" t="s">
        <v>1714</v>
      </c>
      <c r="L711" s="10"/>
      <c r="M711" s="10"/>
      <c r="N711" s="10" t="s">
        <v>44</v>
      </c>
      <c r="O711" s="23"/>
      <c r="P711" s="23"/>
      <c r="Q711" s="23"/>
      <c r="R711" s="23"/>
      <c r="S711" s="24"/>
      <c r="T711" s="11"/>
      <c r="U711" s="11"/>
      <c r="V711" s="24"/>
      <c r="W711" s="24"/>
      <c r="X711" s="24"/>
      <c r="Y711" s="11"/>
      <c r="Z711" s="12"/>
      <c r="AA711" s="13"/>
      <c r="AB711" s="13" t="s">
        <v>115</v>
      </c>
      <c r="AC711" s="8"/>
      <c r="AD711" s="14"/>
      <c r="AE711" s="26"/>
      <c r="AF711" s="26">
        <v>1</v>
      </c>
      <c r="AG711" s="26" t="str">
        <f>IFERROR(AE711 * (1 - O711/X711) -AF711 - P711- Q711,"NA")</f>
        <v>NA</v>
      </c>
      <c r="AH711" s="15" t="str">
        <f>IFERROR(AG711 /AE711,"NA")</f>
        <v>NA</v>
      </c>
      <c r="AI711" s="17" t="str">
        <f>IFERROR(AG711/AF711,"NA")</f>
        <v>NA</v>
      </c>
      <c r="AJ711" s="5" t="str">
        <f>IF(AH711="NA","NA",IF(AH711&lt;0,"&lt;00    Group",IF(AH711&lt;10%,"00-10% Group",(IF(AH711&lt;20%,"10-20%","20%+ Group")))))</f>
        <v>NA</v>
      </c>
      <c r="AK711" s="21" t="s">
        <v>46</v>
      </c>
      <c r="AL711" t="s">
        <v>47</v>
      </c>
    </row>
    <row r="712" spans="1:38">
      <c r="A712" s="2" t="s">
        <v>2270</v>
      </c>
      <c r="B712" s="5" t="s">
        <v>38</v>
      </c>
      <c r="C712" s="5" t="s">
        <v>39</v>
      </c>
      <c r="D712" s="6" t="s">
        <v>2290</v>
      </c>
      <c r="E712" s="8"/>
      <c r="F712" s="8"/>
      <c r="G712" s="8"/>
      <c r="H712" s="8"/>
      <c r="I712" s="8"/>
      <c r="J712" s="10" t="s">
        <v>41</v>
      </c>
      <c r="K712" s="10" t="s">
        <v>2291</v>
      </c>
      <c r="L712" s="10" t="s">
        <v>2292</v>
      </c>
      <c r="M712" s="10"/>
      <c r="N712" s="10" t="s">
        <v>44</v>
      </c>
      <c r="O712" s="23"/>
      <c r="P712" s="23"/>
      <c r="Q712" s="23"/>
      <c r="R712" s="23"/>
      <c r="S712" s="24"/>
      <c r="T712" s="11"/>
      <c r="U712" s="11"/>
      <c r="V712" s="24"/>
      <c r="W712" s="24"/>
      <c r="X712" s="24"/>
      <c r="Y712" s="11"/>
      <c r="Z712" s="12"/>
      <c r="AA712" s="13"/>
      <c r="AB712" s="13" t="s">
        <v>115</v>
      </c>
      <c r="AC712" s="8"/>
      <c r="AD712" s="14"/>
      <c r="AE712" s="26"/>
      <c r="AF712" s="26">
        <v>1</v>
      </c>
      <c r="AG712" s="26" t="str">
        <f>IFERROR(AE712 * (1 - O712/X712) -AF712 - P712- Q712,"NA")</f>
        <v>NA</v>
      </c>
      <c r="AH712" s="15" t="str">
        <f>IFERROR(AG712 /AE712,"NA")</f>
        <v>NA</v>
      </c>
      <c r="AI712" s="17" t="str">
        <f>IFERROR(AG712/AF712,"NA")</f>
        <v>NA</v>
      </c>
      <c r="AJ712" s="5" t="str">
        <f>IF(AH712="NA","NA",IF(AH712&lt;0,"&lt;00    Group",IF(AH712&lt;10%,"00-10% Group",(IF(AH712&lt;20%,"10-20%","20%+ Group")))))</f>
        <v>NA</v>
      </c>
      <c r="AK712" s="21" t="s">
        <v>46</v>
      </c>
      <c r="AL712" t="s">
        <v>47</v>
      </c>
    </row>
    <row r="713" spans="1:38">
      <c r="A713" s="2" t="s">
        <v>2270</v>
      </c>
      <c r="B713" s="5" t="s">
        <v>38</v>
      </c>
      <c r="C713" s="5" t="s">
        <v>39</v>
      </c>
      <c r="D713" s="6" t="s">
        <v>2282</v>
      </c>
      <c r="E713" s="8"/>
      <c r="F713" s="8"/>
      <c r="G713" s="8"/>
      <c r="H713" s="8"/>
      <c r="I713" s="8"/>
      <c r="J713" s="10" t="s">
        <v>41</v>
      </c>
      <c r="K713" s="10" t="s">
        <v>2283</v>
      </c>
      <c r="L713" s="10" t="s">
        <v>934</v>
      </c>
      <c r="M713" s="10"/>
      <c r="N713" s="10" t="s">
        <v>44</v>
      </c>
      <c r="O713" s="23">
        <v>3.52</v>
      </c>
      <c r="P713" s="23">
        <v>4.07</v>
      </c>
      <c r="Q713" s="23"/>
      <c r="R713" s="23">
        <v>7.59</v>
      </c>
      <c r="S713" s="24">
        <v>23.48</v>
      </c>
      <c r="T713" s="11">
        <v>1</v>
      </c>
      <c r="U713" s="11">
        <v>1</v>
      </c>
      <c r="V713" s="24"/>
      <c r="W713" s="24">
        <v>10.98</v>
      </c>
      <c r="X713" s="24">
        <v>23.48</v>
      </c>
      <c r="Y713" s="11" t="s">
        <v>54</v>
      </c>
      <c r="Z713" s="12" t="s">
        <v>45</v>
      </c>
      <c r="AA713" s="13">
        <v>947998</v>
      </c>
      <c r="AB713" s="13" t="s">
        <v>243</v>
      </c>
      <c r="AC713" s="8" t="s">
        <v>55</v>
      </c>
      <c r="AD713" s="14" t="s">
        <v>2284</v>
      </c>
      <c r="AE713" s="26">
        <v>23.48</v>
      </c>
      <c r="AF713" s="26">
        <v>1</v>
      </c>
      <c r="AG713" s="26">
        <f>IFERROR(AE713 * (1 - O713/X713) -AF713 - P713- Q713,"NA")</f>
        <v>14.89</v>
      </c>
      <c r="AH713" s="15">
        <f>IFERROR(AG713 /AE713,"NA")</f>
        <v>0.63415672913118</v>
      </c>
      <c r="AI713" s="17">
        <f>IFERROR(AG713/AF713,"NA")</f>
        <v>14.89</v>
      </c>
      <c r="AJ713" s="5" t="str">
        <f>IF(AH713="NA","NA",IF(AH713&lt;0,"&lt;00    Group",IF(AH713&lt;10%,"00-10% Group",(IF(AH713&lt;20%,"10-20%","20%+ Group")))))</f>
        <v>20%+ Group</v>
      </c>
      <c r="AK713" s="21"/>
      <c r="AL713" t="s">
        <v>47</v>
      </c>
    </row>
    <row r="714" spans="1:38">
      <c r="A714" s="2" t="s">
        <v>2270</v>
      </c>
      <c r="B714" s="5" t="s">
        <v>38</v>
      </c>
      <c r="C714" s="5" t="s">
        <v>39</v>
      </c>
      <c r="D714" s="6" t="s">
        <v>2293</v>
      </c>
      <c r="E714" s="8">
        <v>1</v>
      </c>
      <c r="F714" s="8"/>
      <c r="G714" s="8"/>
      <c r="H714" s="8"/>
      <c r="I714" s="8"/>
      <c r="J714" s="10" t="s">
        <v>41</v>
      </c>
      <c r="K714" s="10" t="s">
        <v>2294</v>
      </c>
      <c r="L714" s="10" t="s">
        <v>2295</v>
      </c>
      <c r="M714" s="10"/>
      <c r="N714" s="10" t="s">
        <v>44</v>
      </c>
      <c r="O714" s="23"/>
      <c r="P714" s="23"/>
      <c r="Q714" s="23"/>
      <c r="R714" s="23"/>
      <c r="S714" s="24"/>
      <c r="T714" s="11"/>
      <c r="U714" s="11"/>
      <c r="V714" s="24"/>
      <c r="W714" s="24"/>
      <c r="X714" s="24"/>
      <c r="Y714" s="11"/>
      <c r="Z714" s="12" t="s">
        <v>45</v>
      </c>
      <c r="AA714" s="13">
        <v>207259</v>
      </c>
      <c r="AB714" s="13">
        <v>65</v>
      </c>
      <c r="AC714" s="8"/>
      <c r="AD714" s="14" t="s">
        <v>2296</v>
      </c>
      <c r="AE714" s="26"/>
      <c r="AF714" s="26">
        <v>1</v>
      </c>
      <c r="AG714" s="26" t="str">
        <f>IFERROR(AE714 * (1 - O714/X714) -AF714 - P714- Q714,"NA")</f>
        <v>NA</v>
      </c>
      <c r="AH714" s="15" t="str">
        <f>IFERROR(AG714 /AE714,"NA")</f>
        <v>NA</v>
      </c>
      <c r="AI714" s="17" t="str">
        <f>IFERROR(AG714/AF714,"NA")</f>
        <v>NA</v>
      </c>
      <c r="AJ714" s="5" t="str">
        <f>IF(AH714="NA","NA",IF(AH714&lt;0,"&lt;00    Group",IF(AH714&lt;10%,"00-10% Group",(IF(AH714&lt;20%,"10-20%","20%+ Group")))))</f>
        <v>NA</v>
      </c>
      <c r="AK714" s="21" t="s">
        <v>46</v>
      </c>
      <c r="AL714" t="s">
        <v>47</v>
      </c>
    </row>
    <row r="715" spans="1:38">
      <c r="A715" s="2" t="s">
        <v>2270</v>
      </c>
      <c r="B715" s="5" t="s">
        <v>38</v>
      </c>
      <c r="C715" s="5" t="s">
        <v>39</v>
      </c>
      <c r="D715" s="6" t="s">
        <v>2297</v>
      </c>
      <c r="E715" s="8"/>
      <c r="F715" s="8"/>
      <c r="G715" s="8"/>
      <c r="H715" s="8"/>
      <c r="I715" s="8">
        <v>0.08</v>
      </c>
      <c r="J715" s="10" t="s">
        <v>41</v>
      </c>
      <c r="K715" s="10" t="s">
        <v>2298</v>
      </c>
      <c r="L715" s="10" t="s">
        <v>1769</v>
      </c>
      <c r="M715" s="10"/>
      <c r="N715" s="10" t="s">
        <v>50</v>
      </c>
      <c r="O715" s="23"/>
      <c r="P715" s="23"/>
      <c r="Q715" s="23"/>
      <c r="R715" s="23"/>
      <c r="S715" s="24">
        <v>34.74</v>
      </c>
      <c r="T715" s="11">
        <v>1</v>
      </c>
      <c r="U715" s="11">
        <v>1</v>
      </c>
      <c r="V715" s="24"/>
      <c r="W715" s="24">
        <v>34.74</v>
      </c>
      <c r="X715" s="24">
        <v>34.74</v>
      </c>
      <c r="Y715" s="11" t="s">
        <v>54</v>
      </c>
      <c r="Z715" s="12"/>
      <c r="AA715" s="13"/>
      <c r="AB715" s="13" t="s">
        <v>115</v>
      </c>
      <c r="AC715" s="8" t="s">
        <v>55</v>
      </c>
      <c r="AD715" s="14" t="s">
        <v>2299</v>
      </c>
      <c r="AE715" s="26">
        <v>34.74</v>
      </c>
      <c r="AF715" s="26">
        <v>1</v>
      </c>
      <c r="AG715" s="26">
        <f>IFERROR(AE715 * (1 - O715/X715) -AF715 - P715- Q715,"NA")</f>
        <v>33.74</v>
      </c>
      <c r="AH715" s="15">
        <f>IFERROR(AG715 /AE715,"NA")</f>
        <v>0.97121473805412</v>
      </c>
      <c r="AI715" s="17">
        <f>IFERROR(AG715/AF715,"NA")</f>
        <v>33.74</v>
      </c>
      <c r="AJ715" s="5" t="str">
        <f>IF(AH715="NA","NA",IF(AH715&lt;0,"&lt;00    Group",IF(AH715&lt;10%,"00-10% Group",(IF(AH715&lt;20%,"10-20%","20%+ Group")))))</f>
        <v>20%+ Group</v>
      </c>
      <c r="AK715" s="21"/>
      <c r="AL715" t="s">
        <v>47</v>
      </c>
    </row>
    <row r="716" spans="1:38">
      <c r="A716" s="2" t="s">
        <v>2270</v>
      </c>
      <c r="B716" s="5" t="s">
        <v>38</v>
      </c>
      <c r="C716" s="5" t="s">
        <v>39</v>
      </c>
      <c r="D716" s="6" t="s">
        <v>2290</v>
      </c>
      <c r="E716" s="8"/>
      <c r="F716" s="8"/>
      <c r="G716" s="8"/>
      <c r="H716" s="8"/>
      <c r="I716" s="8"/>
      <c r="J716" s="10" t="s">
        <v>41</v>
      </c>
      <c r="K716" s="10" t="s">
        <v>2291</v>
      </c>
      <c r="L716" s="10" t="s">
        <v>2292</v>
      </c>
      <c r="M716" s="10"/>
      <c r="N716" s="10" t="s">
        <v>44</v>
      </c>
      <c r="O716" s="23"/>
      <c r="P716" s="23"/>
      <c r="Q716" s="23"/>
      <c r="R716" s="23"/>
      <c r="S716" s="24"/>
      <c r="T716" s="11"/>
      <c r="U716" s="11"/>
      <c r="V716" s="24"/>
      <c r="W716" s="24"/>
      <c r="X716" s="24"/>
      <c r="Y716" s="11"/>
      <c r="Z716" s="12"/>
      <c r="AA716" s="13"/>
      <c r="AB716" s="13" t="s">
        <v>115</v>
      </c>
      <c r="AC716" s="8"/>
      <c r="AD716" s="14"/>
      <c r="AE716" s="26"/>
      <c r="AF716" s="26">
        <v>1</v>
      </c>
      <c r="AG716" s="26" t="str">
        <f>IFERROR(AE716 * (1 - O716/X716) -AF716 - P716- Q716,"NA")</f>
        <v>NA</v>
      </c>
      <c r="AH716" s="15" t="str">
        <f>IFERROR(AG716 /AE716,"NA")</f>
        <v>NA</v>
      </c>
      <c r="AI716" s="17" t="str">
        <f>IFERROR(AG716/AF716,"NA")</f>
        <v>NA</v>
      </c>
      <c r="AJ716" s="5" t="str">
        <f>IF(AH716="NA","NA",IF(AH716&lt;0,"&lt;00    Group",IF(AH716&lt;10%,"00-10% Group",(IF(AH716&lt;20%,"10-20%","20%+ Group")))))</f>
        <v>NA</v>
      </c>
      <c r="AK716" s="21" t="s">
        <v>46</v>
      </c>
      <c r="AL716" t="s">
        <v>47</v>
      </c>
    </row>
    <row r="717" spans="1:38">
      <c r="A717" s="2" t="s">
        <v>2270</v>
      </c>
      <c r="B717" s="5" t="s">
        <v>38</v>
      </c>
      <c r="C717" s="5" t="s">
        <v>39</v>
      </c>
      <c r="D717" s="6" t="s">
        <v>2300</v>
      </c>
      <c r="E717" s="8">
        <v>1</v>
      </c>
      <c r="F717" s="8"/>
      <c r="G717" s="8"/>
      <c r="H717" s="8"/>
      <c r="I717" s="8">
        <v>2.2</v>
      </c>
      <c r="J717" s="10" t="s">
        <v>41</v>
      </c>
      <c r="K717" s="10" t="s">
        <v>2301</v>
      </c>
      <c r="L717" s="10" t="s">
        <v>2103</v>
      </c>
      <c r="M717" s="10"/>
      <c r="N717" s="10" t="s">
        <v>44</v>
      </c>
      <c r="O717" s="23"/>
      <c r="P717" s="23"/>
      <c r="Q717" s="23"/>
      <c r="R717" s="23"/>
      <c r="S717" s="24"/>
      <c r="T717" s="11"/>
      <c r="U717" s="11"/>
      <c r="V717" s="24"/>
      <c r="W717" s="24">
        <v>40.24</v>
      </c>
      <c r="X717" s="24">
        <v>40.24</v>
      </c>
      <c r="Y717" s="11" t="s">
        <v>54</v>
      </c>
      <c r="Z717" s="12"/>
      <c r="AA717" s="13"/>
      <c r="AB717" s="13" t="s">
        <v>115</v>
      </c>
      <c r="AC717" s="8" t="s">
        <v>207</v>
      </c>
      <c r="AD717" s="14" t="s">
        <v>2302</v>
      </c>
      <c r="AE717" s="26">
        <v>40.24</v>
      </c>
      <c r="AF717" s="26">
        <v>1</v>
      </c>
      <c r="AG717" s="26">
        <f>IFERROR(AE717 * (1 - O717/X717) -AF717 - P717- Q717,"NA")</f>
        <v>39.24</v>
      </c>
      <c r="AH717" s="15">
        <f>IFERROR(AG717 /AE717,"NA")</f>
        <v>0.97514910536779</v>
      </c>
      <c r="AI717" s="17">
        <f>IFERROR(AG717/AF717,"NA")</f>
        <v>39.24</v>
      </c>
      <c r="AJ717" s="5" t="str">
        <f>IF(AH717="NA","NA",IF(AH717&lt;0,"&lt;00    Group",IF(AH717&lt;10%,"00-10% Group",(IF(AH717&lt;20%,"10-20%","20%+ Group")))))</f>
        <v>20%+ Group</v>
      </c>
      <c r="AK717" s="21" t="s">
        <v>46</v>
      </c>
      <c r="AL717" t="s">
        <v>47</v>
      </c>
    </row>
    <row r="718" spans="1:38">
      <c r="A718" s="2" t="s">
        <v>2270</v>
      </c>
      <c r="B718" s="5" t="s">
        <v>38</v>
      </c>
      <c r="C718" s="5" t="s">
        <v>39</v>
      </c>
      <c r="D718" s="6" t="s">
        <v>2303</v>
      </c>
      <c r="E718" s="8"/>
      <c r="F718" s="8"/>
      <c r="G718" s="8"/>
      <c r="H718" s="8"/>
      <c r="I718" s="8">
        <v>0.66</v>
      </c>
      <c r="J718" s="10" t="s">
        <v>858</v>
      </c>
      <c r="K718" s="10" t="s">
        <v>2304</v>
      </c>
      <c r="L718" s="10" t="s">
        <v>2305</v>
      </c>
      <c r="M718" s="10"/>
      <c r="N718" s="10" t="s">
        <v>50</v>
      </c>
      <c r="O718" s="23"/>
      <c r="P718" s="23"/>
      <c r="Q718" s="23"/>
      <c r="R718" s="23"/>
      <c r="S718" s="24">
        <v>31.54</v>
      </c>
      <c r="T718" s="11">
        <v>1</v>
      </c>
      <c r="U718" s="11">
        <v>1</v>
      </c>
      <c r="V718" s="24"/>
      <c r="W718" s="24">
        <v>31.54</v>
      </c>
      <c r="X718" s="24">
        <v>31.54</v>
      </c>
      <c r="Y718" s="11" t="s">
        <v>54</v>
      </c>
      <c r="Z718" s="12"/>
      <c r="AA718" s="13"/>
      <c r="AB718" s="13" t="s">
        <v>115</v>
      </c>
      <c r="AC718" s="8" t="s">
        <v>55</v>
      </c>
      <c r="AD718" s="14" t="s">
        <v>2306</v>
      </c>
      <c r="AE718" s="26">
        <v>31.54</v>
      </c>
      <c r="AF718" s="26">
        <v>1</v>
      </c>
      <c r="AG718" s="26">
        <f>IFERROR(AE718 * (1 - O718/X718) -AF718 - P718- Q718,"NA")</f>
        <v>30.54</v>
      </c>
      <c r="AH718" s="15">
        <f>IFERROR(AG718 /AE718,"NA")</f>
        <v>0.96829422954978</v>
      </c>
      <c r="AI718" s="17">
        <f>IFERROR(AG718/AF718,"NA")</f>
        <v>30.54</v>
      </c>
      <c r="AJ718" s="5" t="str">
        <f>IF(AH718="NA","NA",IF(AH718&lt;0,"&lt;00    Group",IF(AH718&lt;10%,"00-10% Group",(IF(AH718&lt;20%,"10-20%","20%+ Group")))))</f>
        <v>20%+ Group</v>
      </c>
      <c r="AK718" s="21"/>
      <c r="AL718" t="s">
        <v>47</v>
      </c>
    </row>
    <row r="719" spans="1:38">
      <c r="A719" s="2" t="s">
        <v>2270</v>
      </c>
      <c r="B719" s="5" t="s">
        <v>38</v>
      </c>
      <c r="C719" s="5" t="s">
        <v>39</v>
      </c>
      <c r="D719" s="6" t="s">
        <v>2297</v>
      </c>
      <c r="E719" s="8"/>
      <c r="F719" s="8"/>
      <c r="G719" s="8"/>
      <c r="H719" s="8"/>
      <c r="I719" s="8">
        <v>0.08</v>
      </c>
      <c r="J719" s="10" t="s">
        <v>41</v>
      </c>
      <c r="K719" s="10" t="s">
        <v>2298</v>
      </c>
      <c r="L719" s="10" t="s">
        <v>1769</v>
      </c>
      <c r="M719" s="10"/>
      <c r="N719" s="10" t="s">
        <v>50</v>
      </c>
      <c r="O719" s="23"/>
      <c r="P719" s="23"/>
      <c r="Q719" s="23"/>
      <c r="R719" s="23"/>
      <c r="S719" s="24">
        <v>34.74</v>
      </c>
      <c r="T719" s="11">
        <v>1</v>
      </c>
      <c r="U719" s="11">
        <v>1</v>
      </c>
      <c r="V719" s="24"/>
      <c r="W719" s="24">
        <v>34.74</v>
      </c>
      <c r="X719" s="24">
        <v>34.74</v>
      </c>
      <c r="Y719" s="11" t="s">
        <v>54</v>
      </c>
      <c r="Z719" s="12"/>
      <c r="AA719" s="13"/>
      <c r="AB719" s="13" t="s">
        <v>115</v>
      </c>
      <c r="AC719" s="8" t="s">
        <v>55</v>
      </c>
      <c r="AD719" s="14" t="s">
        <v>2299</v>
      </c>
      <c r="AE719" s="26">
        <v>34.74</v>
      </c>
      <c r="AF719" s="26">
        <v>1</v>
      </c>
      <c r="AG719" s="26">
        <f>IFERROR(AE719 * (1 - O719/X719) -AF719 - P719- Q719,"NA")</f>
        <v>33.74</v>
      </c>
      <c r="AH719" s="15">
        <f>IFERROR(AG719 /AE719,"NA")</f>
        <v>0.97121473805412</v>
      </c>
      <c r="AI719" s="17">
        <f>IFERROR(AG719/AF719,"NA")</f>
        <v>33.74</v>
      </c>
      <c r="AJ719" s="5" t="str">
        <f>IF(AH719="NA","NA",IF(AH719&lt;0,"&lt;00    Group",IF(AH719&lt;10%,"00-10% Group",(IF(AH719&lt;20%,"10-20%","20%+ Group")))))</f>
        <v>20%+ Group</v>
      </c>
      <c r="AK719" s="21"/>
      <c r="AL719" t="s">
        <v>47</v>
      </c>
    </row>
    <row r="720" spans="1:38">
      <c r="A720" s="2" t="s">
        <v>2270</v>
      </c>
      <c r="B720" s="5" t="s">
        <v>38</v>
      </c>
      <c r="C720" s="5" t="s">
        <v>39</v>
      </c>
      <c r="D720" s="6" t="s">
        <v>2307</v>
      </c>
      <c r="E720" s="8"/>
      <c r="F720" s="8"/>
      <c r="G720" s="8"/>
      <c r="H720" s="8"/>
      <c r="I720" s="8"/>
      <c r="J720" s="10" t="s">
        <v>354</v>
      </c>
      <c r="K720" s="10" t="s">
        <v>2308</v>
      </c>
      <c r="L720" s="10" t="s">
        <v>2309</v>
      </c>
      <c r="M720" s="10"/>
      <c r="N720" s="10" t="s">
        <v>44</v>
      </c>
      <c r="O720" s="23"/>
      <c r="P720" s="23"/>
      <c r="Q720" s="23"/>
      <c r="R720" s="23"/>
      <c r="S720" s="24"/>
      <c r="T720" s="11"/>
      <c r="U720" s="11"/>
      <c r="V720" s="24"/>
      <c r="W720" s="24"/>
      <c r="X720" s="24"/>
      <c r="Y720" s="11"/>
      <c r="Z720" s="12" t="s">
        <v>45</v>
      </c>
      <c r="AA720" s="13">
        <v>364861</v>
      </c>
      <c r="AB720" s="13">
        <v>65</v>
      </c>
      <c r="AC720" s="8"/>
      <c r="AD720" s="14"/>
      <c r="AE720" s="26"/>
      <c r="AF720" s="26">
        <v>1</v>
      </c>
      <c r="AG720" s="26" t="str">
        <f>IFERROR(AE720 * (1 - O720/X720) -AF720 - P720- Q720,"NA")</f>
        <v>NA</v>
      </c>
      <c r="AH720" s="15" t="str">
        <f>IFERROR(AG720 /AE720,"NA")</f>
        <v>NA</v>
      </c>
      <c r="AI720" s="17" t="str">
        <f>IFERROR(AG720/AF720,"NA")</f>
        <v>NA</v>
      </c>
      <c r="AJ720" s="5" t="str">
        <f>IF(AH720="NA","NA",IF(AH720&lt;0,"&lt;00    Group",IF(AH720&lt;10%,"00-10% Group",(IF(AH720&lt;20%,"10-20%","20%+ Group")))))</f>
        <v>NA</v>
      </c>
      <c r="AK720" s="21" t="s">
        <v>46</v>
      </c>
      <c r="AL720" t="s">
        <v>47</v>
      </c>
    </row>
    <row r="721" spans="1:38">
      <c r="A721" s="2" t="s">
        <v>2270</v>
      </c>
      <c r="B721" s="5" t="s">
        <v>38</v>
      </c>
      <c r="C721" s="5" t="s">
        <v>39</v>
      </c>
      <c r="D721" s="6" t="s">
        <v>2310</v>
      </c>
      <c r="E721" s="8"/>
      <c r="F721" s="8"/>
      <c r="G721" s="8"/>
      <c r="H721" s="8"/>
      <c r="I721" s="8"/>
      <c r="J721" s="10" t="s">
        <v>41</v>
      </c>
      <c r="K721" s="10" t="s">
        <v>2311</v>
      </c>
      <c r="L721" s="10" t="s">
        <v>2312</v>
      </c>
      <c r="M721" s="10"/>
      <c r="N721" s="10" t="s">
        <v>44</v>
      </c>
      <c r="O721" s="23"/>
      <c r="P721" s="23"/>
      <c r="Q721" s="23"/>
      <c r="R721" s="23"/>
      <c r="S721" s="24"/>
      <c r="T721" s="11"/>
      <c r="U721" s="11"/>
      <c r="V721" s="24"/>
      <c r="W721" s="24"/>
      <c r="X721" s="24"/>
      <c r="Y721" s="11"/>
      <c r="Z721" s="12" t="s">
        <v>45</v>
      </c>
      <c r="AA721" s="13">
        <v>317069</v>
      </c>
      <c r="AB721" s="13">
        <v>65</v>
      </c>
      <c r="AC721" s="8"/>
      <c r="AD721" s="14"/>
      <c r="AE721" s="26"/>
      <c r="AF721" s="26">
        <v>1</v>
      </c>
      <c r="AG721" s="26" t="str">
        <f>IFERROR(AE721 * (1 - O721/X721) -AF721 - P721- Q721,"NA")</f>
        <v>NA</v>
      </c>
      <c r="AH721" s="15" t="str">
        <f>IFERROR(AG721 /AE721,"NA")</f>
        <v>NA</v>
      </c>
      <c r="AI721" s="17" t="str">
        <f>IFERROR(AG721/AF721,"NA")</f>
        <v>NA</v>
      </c>
      <c r="AJ721" s="5" t="str">
        <f>IF(AH721="NA","NA",IF(AH721&lt;0,"&lt;00    Group",IF(AH721&lt;10%,"00-10% Group",(IF(AH721&lt;20%,"10-20%","20%+ Group")))))</f>
        <v>NA</v>
      </c>
      <c r="AK721" s="21" t="s">
        <v>46</v>
      </c>
      <c r="AL721" t="s">
        <v>47</v>
      </c>
    </row>
    <row r="722" spans="1:38">
      <c r="A722" s="2" t="s">
        <v>2270</v>
      </c>
      <c r="B722" s="5" t="s">
        <v>38</v>
      </c>
      <c r="C722" s="5" t="s">
        <v>39</v>
      </c>
      <c r="D722" s="6" t="s">
        <v>2313</v>
      </c>
      <c r="E722" s="8">
        <v>1</v>
      </c>
      <c r="F722" s="8">
        <v>0.39</v>
      </c>
      <c r="G722" s="8">
        <v>0.39</v>
      </c>
      <c r="H722" s="8">
        <v>0.39</v>
      </c>
      <c r="I722" s="8">
        <v>0.32</v>
      </c>
      <c r="J722" s="10" t="s">
        <v>41</v>
      </c>
      <c r="K722" s="10" t="s">
        <v>2314</v>
      </c>
      <c r="L722" s="10" t="s">
        <v>2315</v>
      </c>
      <c r="M722" s="10"/>
      <c r="N722" s="10" t="s">
        <v>44</v>
      </c>
      <c r="O722" s="23">
        <v>1.61</v>
      </c>
      <c r="P722" s="23">
        <v>3.72</v>
      </c>
      <c r="Q722" s="23"/>
      <c r="R722" s="23">
        <v>5.33</v>
      </c>
      <c r="S722" s="24">
        <v>10.74</v>
      </c>
      <c r="T722" s="11">
        <v>1</v>
      </c>
      <c r="U722" s="11">
        <v>1</v>
      </c>
      <c r="V722" s="24"/>
      <c r="W722" s="24">
        <v>10.74</v>
      </c>
      <c r="X722" s="24">
        <v>10.74</v>
      </c>
      <c r="Y722" s="11" t="s">
        <v>54</v>
      </c>
      <c r="Z722" s="12"/>
      <c r="AA722" s="13"/>
      <c r="AB722" s="13" t="s">
        <v>115</v>
      </c>
      <c r="AC722" s="8" t="s">
        <v>55</v>
      </c>
      <c r="AD722" s="14"/>
      <c r="AE722" s="26">
        <v>10.74</v>
      </c>
      <c r="AF722" s="26">
        <v>1</v>
      </c>
      <c r="AG722" s="26">
        <f>IFERROR(AE722 * (1 - O722/X722) -AF722 - P722- Q722,"NA")</f>
        <v>4.41</v>
      </c>
      <c r="AH722" s="15">
        <f>IFERROR(AG722 /AE722,"NA")</f>
        <v>0.41061452513966</v>
      </c>
      <c r="AI722" s="17">
        <f>IFERROR(AG722/AF722,"NA")</f>
        <v>4.41</v>
      </c>
      <c r="AJ722" s="5" t="str">
        <f>IF(AH722="NA","NA",IF(AH722&lt;0,"&lt;00    Group",IF(AH722&lt;10%,"00-10% Group",(IF(AH722&lt;20%,"10-20%","20%+ Group")))))</f>
        <v>20%+ Group</v>
      </c>
      <c r="AK722" s="21"/>
      <c r="AL722" t="s">
        <v>47</v>
      </c>
    </row>
    <row r="723" spans="1:38">
      <c r="A723" s="2" t="s">
        <v>2270</v>
      </c>
      <c r="B723" s="5" t="s">
        <v>38</v>
      </c>
      <c r="C723" s="5" t="s">
        <v>39</v>
      </c>
      <c r="D723" s="6" t="s">
        <v>2303</v>
      </c>
      <c r="E723" s="8"/>
      <c r="F723" s="8"/>
      <c r="G723" s="8"/>
      <c r="H723" s="8"/>
      <c r="I723" s="8">
        <v>0.66</v>
      </c>
      <c r="J723" s="10" t="s">
        <v>858</v>
      </c>
      <c r="K723" s="10" t="s">
        <v>2316</v>
      </c>
      <c r="L723" s="10" t="s">
        <v>2305</v>
      </c>
      <c r="M723" s="10"/>
      <c r="N723" s="10" t="s">
        <v>50</v>
      </c>
      <c r="O723" s="23"/>
      <c r="P723" s="23"/>
      <c r="Q723" s="23"/>
      <c r="R723" s="23"/>
      <c r="S723" s="24">
        <v>31.54</v>
      </c>
      <c r="T723" s="11">
        <v>1</v>
      </c>
      <c r="U723" s="11">
        <v>1</v>
      </c>
      <c r="V723" s="24"/>
      <c r="W723" s="24">
        <v>31.54</v>
      </c>
      <c r="X723" s="24">
        <v>31.54</v>
      </c>
      <c r="Y723" s="11" t="s">
        <v>54</v>
      </c>
      <c r="Z723" s="12"/>
      <c r="AA723" s="13"/>
      <c r="AB723" s="13" t="s">
        <v>115</v>
      </c>
      <c r="AC723" s="8" t="s">
        <v>55</v>
      </c>
      <c r="AD723" s="14" t="s">
        <v>2306</v>
      </c>
      <c r="AE723" s="26">
        <v>31.54</v>
      </c>
      <c r="AF723" s="26">
        <v>1</v>
      </c>
      <c r="AG723" s="26">
        <f>IFERROR(AE723 * (1 - O723/X723) -AF723 - P723- Q723,"NA")</f>
        <v>30.54</v>
      </c>
      <c r="AH723" s="15">
        <f>IFERROR(AG723 /AE723,"NA")</f>
        <v>0.96829422954978</v>
      </c>
      <c r="AI723" s="17">
        <f>IFERROR(AG723/AF723,"NA")</f>
        <v>30.54</v>
      </c>
      <c r="AJ723" s="5" t="str">
        <f>IF(AH723="NA","NA",IF(AH723&lt;0,"&lt;00    Group",IF(AH723&lt;10%,"00-10% Group",(IF(AH723&lt;20%,"10-20%","20%+ Group")))))</f>
        <v>20%+ Group</v>
      </c>
      <c r="AK723" s="21"/>
      <c r="AL723" t="s">
        <v>47</v>
      </c>
    </row>
    <row r="724" spans="1:38">
      <c r="A724" s="2" t="s">
        <v>2270</v>
      </c>
      <c r="B724" s="5" t="s">
        <v>38</v>
      </c>
      <c r="C724" s="5" t="s">
        <v>39</v>
      </c>
      <c r="D724" s="6" t="s">
        <v>2317</v>
      </c>
      <c r="E724" s="8"/>
      <c r="F724" s="8"/>
      <c r="G724" s="8"/>
      <c r="H724" s="8"/>
      <c r="I724" s="8"/>
      <c r="J724" s="10" t="s">
        <v>354</v>
      </c>
      <c r="K724" s="10" t="s">
        <v>2318</v>
      </c>
      <c r="L724" s="10" t="s">
        <v>2319</v>
      </c>
      <c r="M724" s="10"/>
      <c r="N724" s="10" t="s">
        <v>44</v>
      </c>
      <c r="O724" s="23"/>
      <c r="P724" s="23"/>
      <c r="Q724" s="23"/>
      <c r="R724" s="23"/>
      <c r="S724" s="24"/>
      <c r="T724" s="11"/>
      <c r="U724" s="11"/>
      <c r="V724" s="24"/>
      <c r="W724" s="24"/>
      <c r="X724" s="24"/>
      <c r="Y724" s="11"/>
      <c r="Z724" s="12" t="s">
        <v>45</v>
      </c>
      <c r="AA724" s="13">
        <v>91421</v>
      </c>
      <c r="AB724" s="13">
        <v>65</v>
      </c>
      <c r="AC724" s="8"/>
      <c r="AD724" s="14"/>
      <c r="AE724" s="26"/>
      <c r="AF724" s="26">
        <v>1</v>
      </c>
      <c r="AG724" s="26" t="str">
        <f>IFERROR(AE724 * (1 - O724/X724) -AF724 - P724- Q724,"NA")</f>
        <v>NA</v>
      </c>
      <c r="AH724" s="15" t="str">
        <f>IFERROR(AG724 /AE724,"NA")</f>
        <v>NA</v>
      </c>
      <c r="AI724" s="17" t="str">
        <f>IFERROR(AG724/AF724,"NA")</f>
        <v>NA</v>
      </c>
      <c r="AJ724" s="5" t="str">
        <f>IF(AH724="NA","NA",IF(AH724&lt;0,"&lt;00    Group",IF(AH724&lt;10%,"00-10% Group",(IF(AH724&lt;20%,"10-20%","20%+ Group")))))</f>
        <v>NA</v>
      </c>
      <c r="AK724" s="21" t="s">
        <v>46</v>
      </c>
      <c r="AL724" t="s">
        <v>47</v>
      </c>
    </row>
    <row r="725" spans="1:38">
      <c r="A725" s="2" t="s">
        <v>2270</v>
      </c>
      <c r="B725" s="5" t="s">
        <v>38</v>
      </c>
      <c r="C725" s="5" t="s">
        <v>39</v>
      </c>
      <c r="D725" s="6" t="s">
        <v>2320</v>
      </c>
      <c r="E725" s="8"/>
      <c r="F725" s="8">
        <v>1.57</v>
      </c>
      <c r="G725" s="8">
        <v>8.66</v>
      </c>
      <c r="H725" s="8">
        <v>2.36</v>
      </c>
      <c r="I725" s="8">
        <v>0.44</v>
      </c>
      <c r="J725" s="10" t="s">
        <v>41</v>
      </c>
      <c r="K725" s="10" t="s">
        <v>2321</v>
      </c>
      <c r="L725" s="10" t="s">
        <v>2322</v>
      </c>
      <c r="M725" s="10"/>
      <c r="N725" s="10" t="s">
        <v>44</v>
      </c>
      <c r="O725" s="23"/>
      <c r="P725" s="23"/>
      <c r="Q725" s="23"/>
      <c r="R725" s="23"/>
      <c r="S725" s="24"/>
      <c r="T725" s="11"/>
      <c r="U725" s="11"/>
      <c r="V725" s="24"/>
      <c r="W725" s="24">
        <v>5.12</v>
      </c>
      <c r="X725" s="24">
        <v>5.12</v>
      </c>
      <c r="Y725" s="11" t="s">
        <v>54</v>
      </c>
      <c r="Z725" s="12"/>
      <c r="AA725" s="13"/>
      <c r="AB725" s="13" t="s">
        <v>115</v>
      </c>
      <c r="AC725" s="8" t="s">
        <v>207</v>
      </c>
      <c r="AD725" s="14" t="s">
        <v>2323</v>
      </c>
      <c r="AE725" s="26">
        <v>5.12</v>
      </c>
      <c r="AF725" s="26">
        <v>1</v>
      </c>
      <c r="AG725" s="26">
        <f>IFERROR(AE725 * (1 - O725/X725) -AF725 - P725- Q725,"NA")</f>
        <v>4.12</v>
      </c>
      <c r="AH725" s="15">
        <f>IFERROR(AG725 /AE725,"NA")</f>
        <v>0.8046875</v>
      </c>
      <c r="AI725" s="17">
        <f>IFERROR(AG725/AF725,"NA")</f>
        <v>4.12</v>
      </c>
      <c r="AJ725" s="5" t="str">
        <f>IF(AH725="NA","NA",IF(AH725&lt;0,"&lt;00    Group",IF(AH725&lt;10%,"00-10% Group",(IF(AH725&lt;20%,"10-20%","20%+ Group")))))</f>
        <v>20%+ Group</v>
      </c>
      <c r="AK725" s="21" t="s">
        <v>46</v>
      </c>
      <c r="AL725" t="s">
        <v>47</v>
      </c>
    </row>
    <row r="726" spans="1:38">
      <c r="A726" s="2" t="s">
        <v>2270</v>
      </c>
      <c r="B726" s="5" t="s">
        <v>38</v>
      </c>
      <c r="C726" s="5" t="s">
        <v>39</v>
      </c>
      <c r="D726" s="6" t="s">
        <v>2324</v>
      </c>
      <c r="E726" s="8">
        <v>1</v>
      </c>
      <c r="F726" s="8"/>
      <c r="G726" s="8"/>
      <c r="H726" s="8"/>
      <c r="I726" s="8">
        <v>0.53</v>
      </c>
      <c r="J726" s="10" t="s">
        <v>310</v>
      </c>
      <c r="K726" s="10" t="s">
        <v>2325</v>
      </c>
      <c r="L726" s="10"/>
      <c r="M726" s="10"/>
      <c r="N726" s="10" t="s">
        <v>151</v>
      </c>
      <c r="O726" s="23">
        <v>3</v>
      </c>
      <c r="P726" s="23">
        <v>5.4</v>
      </c>
      <c r="Q726" s="23"/>
      <c r="R726" s="23">
        <v>8.4</v>
      </c>
      <c r="S726" s="24">
        <v>19.99</v>
      </c>
      <c r="T726" s="11">
        <v>3</v>
      </c>
      <c r="U726" s="11">
        <v>3</v>
      </c>
      <c r="V726" s="24"/>
      <c r="W726" s="24">
        <v>19.99</v>
      </c>
      <c r="X726" s="24">
        <v>19.99</v>
      </c>
      <c r="Y726" s="11" t="s">
        <v>54</v>
      </c>
      <c r="Z726" s="12" t="s">
        <v>152</v>
      </c>
      <c r="AA726" s="13">
        <v>284104</v>
      </c>
      <c r="AB726" s="13">
        <v>52</v>
      </c>
      <c r="AC726" s="8" t="s">
        <v>55</v>
      </c>
      <c r="AD726" s="14" t="s">
        <v>2326</v>
      </c>
      <c r="AE726" s="26">
        <v>19.99</v>
      </c>
      <c r="AF726" s="26">
        <v>1</v>
      </c>
      <c r="AG726" s="26">
        <f>IFERROR(AE726 * (1 - O726/X726) -AF726 - P726- Q726,"NA")</f>
        <v>10.59</v>
      </c>
      <c r="AH726" s="15">
        <f>IFERROR(AG726 /AE726,"NA")</f>
        <v>0.52976488244122</v>
      </c>
      <c r="AI726" s="17">
        <f>IFERROR(AG726/AF726,"NA")</f>
        <v>10.59</v>
      </c>
      <c r="AJ726" s="5" t="str">
        <f>IF(AH726="NA","NA",IF(AH726&lt;0,"&lt;00    Group",IF(AH726&lt;10%,"00-10% Group",(IF(AH726&lt;20%,"10-20%","20%+ Group")))))</f>
        <v>20%+ Group</v>
      </c>
      <c r="AK726" s="21"/>
      <c r="AL726" t="s">
        <v>47</v>
      </c>
    </row>
    <row r="727" spans="1:38">
      <c r="A727" s="2" t="s">
        <v>2270</v>
      </c>
      <c r="B727" s="5" t="s">
        <v>38</v>
      </c>
      <c r="C727" s="5" t="s">
        <v>39</v>
      </c>
      <c r="D727" s="6" t="s">
        <v>2327</v>
      </c>
      <c r="E727" s="8"/>
      <c r="F727" s="8"/>
      <c r="G727" s="8"/>
      <c r="H727" s="8"/>
      <c r="I727" s="8"/>
      <c r="J727" s="10" t="s">
        <v>41</v>
      </c>
      <c r="K727" s="10" t="s">
        <v>2328</v>
      </c>
      <c r="L727" s="10" t="s">
        <v>261</v>
      </c>
      <c r="M727" s="10"/>
      <c r="N727" s="10" t="s">
        <v>44</v>
      </c>
      <c r="O727" s="23">
        <v>1.05</v>
      </c>
      <c r="P727" s="23">
        <v>3.72</v>
      </c>
      <c r="Q727" s="23"/>
      <c r="R727" s="23">
        <v>4.77</v>
      </c>
      <c r="S727" s="24">
        <v>6.99</v>
      </c>
      <c r="T727" s="11">
        <v>1</v>
      </c>
      <c r="U727" s="11">
        <v>1</v>
      </c>
      <c r="V727" s="24">
        <v>6.99</v>
      </c>
      <c r="W727" s="24"/>
      <c r="X727" s="24">
        <v>6.99</v>
      </c>
      <c r="Y727" s="11" t="s">
        <v>60</v>
      </c>
      <c r="Z727" s="12" t="s">
        <v>45</v>
      </c>
      <c r="AA727" s="13">
        <v>714848</v>
      </c>
      <c r="AB727" s="13" t="s">
        <v>243</v>
      </c>
      <c r="AC727" s="8" t="s">
        <v>55</v>
      </c>
      <c r="AD727" s="14" t="s">
        <v>2329</v>
      </c>
      <c r="AE727" s="26">
        <v>6.99</v>
      </c>
      <c r="AF727" s="26">
        <v>1</v>
      </c>
      <c r="AG727" s="26">
        <f>IFERROR(AE727 * (1 - O727/X727) -AF727 - P727- Q727,"NA")</f>
        <v>1.22</v>
      </c>
      <c r="AH727" s="15">
        <f>IFERROR(AG727 /AE727,"NA")</f>
        <v>0.17453505007153</v>
      </c>
      <c r="AI727" s="17">
        <f>IFERROR(AG727/AF727,"NA")</f>
        <v>1.22</v>
      </c>
      <c r="AJ727" s="5" t="str">
        <f>IF(AH727="NA","NA",IF(AH727&lt;0,"&lt;00    Group",IF(AH727&lt;10%,"00-10% Group",(IF(AH727&lt;20%,"10-20%","20%+ Group")))))</f>
        <v>10-20%</v>
      </c>
      <c r="AK727" s="21"/>
      <c r="AL727" t="s">
        <v>47</v>
      </c>
    </row>
    <row r="728" spans="1:38">
      <c r="A728" s="2" t="s">
        <v>2270</v>
      </c>
      <c r="B728" s="5" t="s">
        <v>38</v>
      </c>
      <c r="C728" s="5" t="s">
        <v>39</v>
      </c>
      <c r="D728" s="6" t="s">
        <v>2317</v>
      </c>
      <c r="E728" s="8"/>
      <c r="F728" s="8"/>
      <c r="G728" s="8"/>
      <c r="H728" s="8"/>
      <c r="I728" s="8"/>
      <c r="J728" s="10" t="s">
        <v>354</v>
      </c>
      <c r="K728" s="10" t="s">
        <v>2318</v>
      </c>
      <c r="L728" s="10" t="s">
        <v>2319</v>
      </c>
      <c r="M728" s="10"/>
      <c r="N728" s="10" t="s">
        <v>44</v>
      </c>
      <c r="O728" s="23"/>
      <c r="P728" s="23"/>
      <c r="Q728" s="23"/>
      <c r="R728" s="23"/>
      <c r="S728" s="24"/>
      <c r="T728" s="11"/>
      <c r="U728" s="11"/>
      <c r="V728" s="24"/>
      <c r="W728" s="24"/>
      <c r="X728" s="24"/>
      <c r="Y728" s="11"/>
      <c r="Z728" s="12" t="s">
        <v>45</v>
      </c>
      <c r="AA728" s="13">
        <v>91421</v>
      </c>
      <c r="AB728" s="13">
        <v>65</v>
      </c>
      <c r="AC728" s="8"/>
      <c r="AD728" s="14"/>
      <c r="AE728" s="26"/>
      <c r="AF728" s="26">
        <v>1</v>
      </c>
      <c r="AG728" s="26" t="str">
        <f>IFERROR(AE728 * (1 - O728/X728) -AF728 - P728- Q728,"NA")</f>
        <v>NA</v>
      </c>
      <c r="AH728" s="15" t="str">
        <f>IFERROR(AG728 /AE728,"NA")</f>
        <v>NA</v>
      </c>
      <c r="AI728" s="17" t="str">
        <f>IFERROR(AG728/AF728,"NA")</f>
        <v>NA</v>
      </c>
      <c r="AJ728" s="5" t="str">
        <f>IF(AH728="NA","NA",IF(AH728&lt;0,"&lt;00    Group",IF(AH728&lt;10%,"00-10% Group",(IF(AH728&lt;20%,"10-20%","20%+ Group")))))</f>
        <v>NA</v>
      </c>
      <c r="AK728" s="21" t="s">
        <v>46</v>
      </c>
      <c r="AL728" t="s">
        <v>47</v>
      </c>
    </row>
    <row r="729" spans="1:38">
      <c r="A729" s="2" t="s">
        <v>2270</v>
      </c>
      <c r="B729" s="5" t="s">
        <v>38</v>
      </c>
      <c r="C729" s="5" t="s">
        <v>39</v>
      </c>
      <c r="D729" s="6" t="s">
        <v>2330</v>
      </c>
      <c r="E729" s="8"/>
      <c r="F729" s="8"/>
      <c r="G729" s="8"/>
      <c r="H729" s="8"/>
      <c r="I729" s="8">
        <v>0.13</v>
      </c>
      <c r="J729" s="10" t="s">
        <v>41</v>
      </c>
      <c r="K729" s="10" t="s">
        <v>2331</v>
      </c>
      <c r="L729" s="10"/>
      <c r="M729" s="10"/>
      <c r="N729" s="10" t="s">
        <v>1688</v>
      </c>
      <c r="O729" s="23">
        <v>3.11</v>
      </c>
      <c r="P729" s="23">
        <v>5.4</v>
      </c>
      <c r="Q729" s="23"/>
      <c r="R729" s="23">
        <v>8.51</v>
      </c>
      <c r="S729" s="24">
        <v>20.75</v>
      </c>
      <c r="T729" s="11">
        <v>1</v>
      </c>
      <c r="U729" s="11">
        <v>1</v>
      </c>
      <c r="V729" s="24"/>
      <c r="W729" s="24">
        <v>13.85</v>
      </c>
      <c r="X729" s="24">
        <v>20.75</v>
      </c>
      <c r="Y729" s="11" t="s">
        <v>54</v>
      </c>
      <c r="Z729" s="12" t="s">
        <v>45</v>
      </c>
      <c r="AA729" s="13">
        <v>1480648</v>
      </c>
      <c r="AB729" s="13" t="s">
        <v>243</v>
      </c>
      <c r="AC729" s="8" t="s">
        <v>55</v>
      </c>
      <c r="AD729" s="14" t="s">
        <v>2332</v>
      </c>
      <c r="AE729" s="26">
        <v>20.75</v>
      </c>
      <c r="AF729" s="26">
        <v>1</v>
      </c>
      <c r="AG729" s="26">
        <f>IFERROR(AE729 * (1 - O729/X729) -AF729 - P729- Q729,"NA")</f>
        <v>11.24</v>
      </c>
      <c r="AH729" s="15">
        <f>IFERROR(AG729 /AE729,"NA")</f>
        <v>0.54168674698795</v>
      </c>
      <c r="AI729" s="17">
        <f>IFERROR(AG729/AF729,"NA")</f>
        <v>11.24</v>
      </c>
      <c r="AJ729" s="5" t="str">
        <f>IF(AH729="NA","NA",IF(AH729&lt;0,"&lt;00    Group",IF(AH729&lt;10%,"00-10% Group",(IF(AH729&lt;20%,"10-20%","20%+ Group")))))</f>
        <v>20%+ Group</v>
      </c>
      <c r="AK729" s="21"/>
      <c r="AL729" t="s">
        <v>47</v>
      </c>
    </row>
    <row r="730" spans="1:38">
      <c r="A730" s="2" t="s">
        <v>2270</v>
      </c>
      <c r="B730" s="5" t="s">
        <v>38</v>
      </c>
      <c r="C730" s="5" t="s">
        <v>39</v>
      </c>
      <c r="D730" s="6" t="s">
        <v>2333</v>
      </c>
      <c r="E730" s="8"/>
      <c r="F730" s="8"/>
      <c r="G730" s="8"/>
      <c r="H730" s="8"/>
      <c r="I730" s="8"/>
      <c r="J730" s="10" t="s">
        <v>41</v>
      </c>
      <c r="K730" s="10" t="s">
        <v>2334</v>
      </c>
      <c r="L730" s="10" t="s">
        <v>2335</v>
      </c>
      <c r="M730" s="10"/>
      <c r="N730" s="10" t="s">
        <v>44</v>
      </c>
      <c r="O730" s="23"/>
      <c r="P730" s="23"/>
      <c r="Q730" s="23"/>
      <c r="R730" s="23"/>
      <c r="S730" s="24"/>
      <c r="T730" s="11"/>
      <c r="U730" s="11"/>
      <c r="V730" s="24"/>
      <c r="W730" s="24"/>
      <c r="X730" s="24"/>
      <c r="Y730" s="11"/>
      <c r="Z730" s="12" t="s">
        <v>45</v>
      </c>
      <c r="AA730" s="13">
        <v>918236</v>
      </c>
      <c r="AB730" s="13" t="s">
        <v>243</v>
      </c>
      <c r="AC730" s="8"/>
      <c r="AD730" s="14" t="s">
        <v>2336</v>
      </c>
      <c r="AE730" s="26"/>
      <c r="AF730" s="26">
        <v>1</v>
      </c>
      <c r="AG730" s="26" t="str">
        <f>IFERROR(AE730 * (1 - O730/X730) -AF730 - P730- Q730,"NA")</f>
        <v>NA</v>
      </c>
      <c r="AH730" s="15" t="str">
        <f>IFERROR(AG730 /AE730,"NA")</f>
        <v>NA</v>
      </c>
      <c r="AI730" s="17" t="str">
        <f>IFERROR(AG730/AF730,"NA")</f>
        <v>NA</v>
      </c>
      <c r="AJ730" s="5" t="str">
        <f>IF(AH730="NA","NA",IF(AH730&lt;0,"&lt;00    Group",IF(AH730&lt;10%,"00-10% Group",(IF(AH730&lt;20%,"10-20%","20%+ Group")))))</f>
        <v>NA</v>
      </c>
      <c r="AK730" s="21" t="s">
        <v>46</v>
      </c>
      <c r="AL730" t="s">
        <v>47</v>
      </c>
    </row>
    <row r="731" spans="1:38">
      <c r="A731" s="2" t="s">
        <v>2270</v>
      </c>
      <c r="B731" s="5" t="s">
        <v>38</v>
      </c>
      <c r="C731" s="5" t="s">
        <v>39</v>
      </c>
      <c r="D731" s="6" t="s">
        <v>2327</v>
      </c>
      <c r="E731" s="8"/>
      <c r="F731" s="8"/>
      <c r="G731" s="8"/>
      <c r="H731" s="8"/>
      <c r="I731" s="8"/>
      <c r="J731" s="10" t="s">
        <v>41</v>
      </c>
      <c r="K731" s="10" t="s">
        <v>2328</v>
      </c>
      <c r="L731" s="10" t="s">
        <v>261</v>
      </c>
      <c r="M731" s="10"/>
      <c r="N731" s="10" t="s">
        <v>44</v>
      </c>
      <c r="O731" s="23">
        <v>1.05</v>
      </c>
      <c r="P731" s="23">
        <v>3.72</v>
      </c>
      <c r="Q731" s="23"/>
      <c r="R731" s="23">
        <v>4.77</v>
      </c>
      <c r="S731" s="24">
        <v>6.99</v>
      </c>
      <c r="T731" s="11">
        <v>1</v>
      </c>
      <c r="U731" s="11">
        <v>1</v>
      </c>
      <c r="V731" s="24">
        <v>6.99</v>
      </c>
      <c r="W731" s="24"/>
      <c r="X731" s="24">
        <v>6.99</v>
      </c>
      <c r="Y731" s="11" t="s">
        <v>60</v>
      </c>
      <c r="Z731" s="12" t="s">
        <v>45</v>
      </c>
      <c r="AA731" s="13">
        <v>714848</v>
      </c>
      <c r="AB731" s="13" t="s">
        <v>243</v>
      </c>
      <c r="AC731" s="8" t="s">
        <v>55</v>
      </c>
      <c r="AD731" s="14" t="s">
        <v>2329</v>
      </c>
      <c r="AE731" s="26">
        <v>6.99</v>
      </c>
      <c r="AF731" s="26">
        <v>1</v>
      </c>
      <c r="AG731" s="26">
        <f>IFERROR(AE731 * (1 - O731/X731) -AF731 - P731- Q731,"NA")</f>
        <v>1.22</v>
      </c>
      <c r="AH731" s="15">
        <f>IFERROR(AG731 /AE731,"NA")</f>
        <v>0.17453505007153</v>
      </c>
      <c r="AI731" s="17">
        <f>IFERROR(AG731/AF731,"NA")</f>
        <v>1.22</v>
      </c>
      <c r="AJ731" s="5" t="str">
        <f>IF(AH731="NA","NA",IF(AH731&lt;0,"&lt;00    Group",IF(AH731&lt;10%,"00-10% Group",(IF(AH731&lt;20%,"10-20%","20%+ Group")))))</f>
        <v>10-20%</v>
      </c>
      <c r="AK731" s="21"/>
      <c r="AL731" t="s">
        <v>47</v>
      </c>
    </row>
    <row r="732" spans="1:38">
      <c r="A732" s="2" t="s">
        <v>2270</v>
      </c>
      <c r="B732" s="5" t="s">
        <v>38</v>
      </c>
      <c r="C732" s="5" t="s">
        <v>39</v>
      </c>
      <c r="D732" s="6" t="s">
        <v>2337</v>
      </c>
      <c r="E732" s="8"/>
      <c r="F732" s="8">
        <v>2.9</v>
      </c>
      <c r="G732" s="8">
        <v>4.3</v>
      </c>
      <c r="H732" s="8">
        <v>2.1</v>
      </c>
      <c r="I732" s="8">
        <v>0.27</v>
      </c>
      <c r="J732" s="10" t="s">
        <v>41</v>
      </c>
      <c r="K732" s="10" t="s">
        <v>2338</v>
      </c>
      <c r="L732" s="10" t="s">
        <v>1312</v>
      </c>
      <c r="M732" s="10"/>
      <c r="N732" s="10" t="s">
        <v>2339</v>
      </c>
      <c r="O732" s="23">
        <v>1.61</v>
      </c>
      <c r="P732" s="23">
        <v>3.96</v>
      </c>
      <c r="Q732" s="23"/>
      <c r="R732" s="23">
        <v>5.57</v>
      </c>
      <c r="S732" s="24">
        <v>10.75</v>
      </c>
      <c r="T732" s="11">
        <v>1</v>
      </c>
      <c r="U732" s="11">
        <v>1</v>
      </c>
      <c r="V732" s="24">
        <v>10.75</v>
      </c>
      <c r="W732" s="24"/>
      <c r="X732" s="24">
        <v>10.75</v>
      </c>
      <c r="Y732" s="11" t="s">
        <v>60</v>
      </c>
      <c r="Z732" s="12" t="s">
        <v>45</v>
      </c>
      <c r="AA732" s="13">
        <v>422522</v>
      </c>
      <c r="AB732" s="13">
        <v>65</v>
      </c>
      <c r="AC732" s="8" t="s">
        <v>55</v>
      </c>
      <c r="AD732" s="14" t="s">
        <v>2340</v>
      </c>
      <c r="AE732" s="26">
        <v>10.75</v>
      </c>
      <c r="AF732" s="26">
        <v>1</v>
      </c>
      <c r="AG732" s="26">
        <f>IFERROR(AE732 * (1 - O732/X732) -AF732 - P732- Q732,"NA")</f>
        <v>4.18</v>
      </c>
      <c r="AH732" s="15">
        <f>IFERROR(AG732 /AE732,"NA")</f>
        <v>0.38883720930233</v>
      </c>
      <c r="AI732" s="17">
        <f>IFERROR(AG732/AF732,"NA")</f>
        <v>4.18</v>
      </c>
      <c r="AJ732" s="5" t="str">
        <f>IF(AH732="NA","NA",IF(AH732&lt;0,"&lt;00    Group",IF(AH732&lt;10%,"00-10% Group",(IF(AH732&lt;20%,"10-20%","20%+ Group")))))</f>
        <v>20%+ Group</v>
      </c>
      <c r="AK732" s="21"/>
      <c r="AL732" t="s">
        <v>47</v>
      </c>
    </row>
    <row r="733" spans="1:38">
      <c r="A733" s="2" t="s">
        <v>2270</v>
      </c>
      <c r="B733" s="5" t="s">
        <v>38</v>
      </c>
      <c r="C733" s="5" t="s">
        <v>39</v>
      </c>
      <c r="D733" s="6" t="s">
        <v>2330</v>
      </c>
      <c r="E733" s="8"/>
      <c r="F733" s="8"/>
      <c r="G733" s="8"/>
      <c r="H733" s="8"/>
      <c r="I733" s="8">
        <v>0.13</v>
      </c>
      <c r="J733" s="10" t="s">
        <v>41</v>
      </c>
      <c r="K733" s="10" t="s">
        <v>2331</v>
      </c>
      <c r="L733" s="10"/>
      <c r="M733" s="10"/>
      <c r="N733" s="10" t="s">
        <v>1688</v>
      </c>
      <c r="O733" s="23">
        <v>3.11</v>
      </c>
      <c r="P733" s="23">
        <v>5.4</v>
      </c>
      <c r="Q733" s="23"/>
      <c r="R733" s="23">
        <v>8.51</v>
      </c>
      <c r="S733" s="24">
        <v>20.75</v>
      </c>
      <c r="T733" s="11">
        <v>1</v>
      </c>
      <c r="U733" s="11">
        <v>1</v>
      </c>
      <c r="V733" s="24"/>
      <c r="W733" s="24">
        <v>13.85</v>
      </c>
      <c r="X733" s="24">
        <v>20.75</v>
      </c>
      <c r="Y733" s="11" t="s">
        <v>54</v>
      </c>
      <c r="Z733" s="12" t="s">
        <v>45</v>
      </c>
      <c r="AA733" s="13">
        <v>1480648</v>
      </c>
      <c r="AB733" s="13" t="s">
        <v>243</v>
      </c>
      <c r="AC733" s="8" t="s">
        <v>55</v>
      </c>
      <c r="AD733" s="14" t="s">
        <v>2332</v>
      </c>
      <c r="AE733" s="26">
        <v>20.75</v>
      </c>
      <c r="AF733" s="26">
        <v>1</v>
      </c>
      <c r="AG733" s="26">
        <f>IFERROR(AE733 * (1 - O733/X733) -AF733 - P733- Q733,"NA")</f>
        <v>11.24</v>
      </c>
      <c r="AH733" s="15">
        <f>IFERROR(AG733 /AE733,"NA")</f>
        <v>0.54168674698795</v>
      </c>
      <c r="AI733" s="17">
        <f>IFERROR(AG733/AF733,"NA")</f>
        <v>11.24</v>
      </c>
      <c r="AJ733" s="5" t="str">
        <f>IF(AH733="NA","NA",IF(AH733&lt;0,"&lt;00    Group",IF(AH733&lt;10%,"00-10% Group",(IF(AH733&lt;20%,"10-20%","20%+ Group")))))</f>
        <v>20%+ Group</v>
      </c>
      <c r="AK733" s="21"/>
      <c r="AL733" t="s">
        <v>47</v>
      </c>
    </row>
    <row r="734" spans="1:38">
      <c r="A734" s="2" t="s">
        <v>2270</v>
      </c>
      <c r="B734" s="5" t="s">
        <v>38</v>
      </c>
      <c r="C734" s="5" t="s">
        <v>39</v>
      </c>
      <c r="D734" s="6" t="s">
        <v>2341</v>
      </c>
      <c r="E734" s="8">
        <v>1</v>
      </c>
      <c r="F734" s="8">
        <v>1</v>
      </c>
      <c r="G734" s="8">
        <v>2</v>
      </c>
      <c r="H734" s="8">
        <v>1</v>
      </c>
      <c r="I734" s="8"/>
      <c r="J734" s="10" t="s">
        <v>41</v>
      </c>
      <c r="K734" s="10" t="s">
        <v>2342</v>
      </c>
      <c r="L734" s="10" t="s">
        <v>2343</v>
      </c>
      <c r="M734" s="10">
        <v>1997856523355896</v>
      </c>
      <c r="N734" s="10" t="s">
        <v>1688</v>
      </c>
      <c r="O734" s="23">
        <v>1.13</v>
      </c>
      <c r="P734" s="23">
        <v>3.72</v>
      </c>
      <c r="Q734" s="23"/>
      <c r="R734" s="23">
        <v>4.85</v>
      </c>
      <c r="S734" s="24">
        <v>7.55</v>
      </c>
      <c r="T734" s="11">
        <v>3</v>
      </c>
      <c r="U734" s="11">
        <v>3</v>
      </c>
      <c r="V734" s="24">
        <v>7.55</v>
      </c>
      <c r="W734" s="24"/>
      <c r="X734" s="24">
        <v>7.55</v>
      </c>
      <c r="Y734" s="11" t="s">
        <v>60</v>
      </c>
      <c r="Z734" s="12" t="s">
        <v>45</v>
      </c>
      <c r="AA734" s="13">
        <v>483887</v>
      </c>
      <c r="AB734" s="13">
        <v>65</v>
      </c>
      <c r="AC734" s="8" t="s">
        <v>55</v>
      </c>
      <c r="AD734" s="14" t="s">
        <v>2344</v>
      </c>
      <c r="AE734" s="26">
        <v>7.55</v>
      </c>
      <c r="AF734" s="26">
        <v>1</v>
      </c>
      <c r="AG734" s="26">
        <f>IFERROR(AE734 * (1 - O734/X734) -AF734 - P734- Q734,"NA")</f>
        <v>1.7</v>
      </c>
      <c r="AH734" s="15">
        <f>IFERROR(AG734 /AE734,"NA")</f>
        <v>0.22516556291391</v>
      </c>
      <c r="AI734" s="17">
        <f>IFERROR(AG734/AF734,"NA")</f>
        <v>1.7</v>
      </c>
      <c r="AJ734" s="5" t="str">
        <f>IF(AH734="NA","NA",IF(AH734&lt;0,"&lt;00    Group",IF(AH734&lt;10%,"00-10% Group",(IF(AH734&lt;20%,"10-20%","20%+ Group")))))</f>
        <v>20%+ Group</v>
      </c>
      <c r="AK734" s="21"/>
      <c r="AL734" t="s">
        <v>47</v>
      </c>
    </row>
    <row r="735" spans="1:38">
      <c r="A735" s="2" t="s">
        <v>2270</v>
      </c>
      <c r="B735" s="5" t="s">
        <v>38</v>
      </c>
      <c r="C735" s="5" t="s">
        <v>39</v>
      </c>
      <c r="D735" s="6" t="s">
        <v>2333</v>
      </c>
      <c r="E735" s="8"/>
      <c r="F735" s="8"/>
      <c r="G735" s="8"/>
      <c r="H735" s="8"/>
      <c r="I735" s="8"/>
      <c r="J735" s="10" t="s">
        <v>41</v>
      </c>
      <c r="K735" s="10" t="s">
        <v>2334</v>
      </c>
      <c r="L735" s="10" t="s">
        <v>2335</v>
      </c>
      <c r="M735" s="10"/>
      <c r="N735" s="10" t="s">
        <v>44</v>
      </c>
      <c r="O735" s="23"/>
      <c r="P735" s="23"/>
      <c r="Q735" s="23"/>
      <c r="R735" s="23"/>
      <c r="S735" s="24"/>
      <c r="T735" s="11"/>
      <c r="U735" s="11"/>
      <c r="V735" s="24"/>
      <c r="W735" s="24"/>
      <c r="X735" s="24"/>
      <c r="Y735" s="11"/>
      <c r="Z735" s="12" t="s">
        <v>45</v>
      </c>
      <c r="AA735" s="13">
        <v>918236</v>
      </c>
      <c r="AB735" s="13" t="s">
        <v>243</v>
      </c>
      <c r="AC735" s="8"/>
      <c r="AD735" s="14" t="s">
        <v>2336</v>
      </c>
      <c r="AE735" s="26"/>
      <c r="AF735" s="26">
        <v>1</v>
      </c>
      <c r="AG735" s="26" t="str">
        <f>IFERROR(AE735 * (1 - O735/X735) -AF735 - P735- Q735,"NA")</f>
        <v>NA</v>
      </c>
      <c r="AH735" s="15" t="str">
        <f>IFERROR(AG735 /AE735,"NA")</f>
        <v>NA</v>
      </c>
      <c r="AI735" s="17" t="str">
        <f>IFERROR(AG735/AF735,"NA")</f>
        <v>NA</v>
      </c>
      <c r="AJ735" s="5" t="str">
        <f>IF(AH735="NA","NA",IF(AH735&lt;0,"&lt;00    Group",IF(AH735&lt;10%,"00-10% Group",(IF(AH735&lt;20%,"10-20%","20%+ Group")))))</f>
        <v>NA</v>
      </c>
      <c r="AK735" s="21" t="s">
        <v>46</v>
      </c>
      <c r="AL735" t="s">
        <v>47</v>
      </c>
    </row>
    <row r="736" spans="1:38">
      <c r="A736" s="2" t="s">
        <v>2270</v>
      </c>
      <c r="B736" s="5" t="s">
        <v>38</v>
      </c>
      <c r="C736" s="5" t="s">
        <v>39</v>
      </c>
      <c r="D736" s="6" t="s">
        <v>2345</v>
      </c>
      <c r="E736" s="8">
        <v>1</v>
      </c>
      <c r="F736" s="8"/>
      <c r="G736" s="8"/>
      <c r="H736" s="8"/>
      <c r="I736" s="8"/>
      <c r="J736" s="10" t="s">
        <v>41</v>
      </c>
      <c r="K736" s="10" t="s">
        <v>2346</v>
      </c>
      <c r="L736" s="10" t="s">
        <v>1615</v>
      </c>
      <c r="M736" s="10"/>
      <c r="N736" s="10" t="s">
        <v>44</v>
      </c>
      <c r="O736" s="23"/>
      <c r="P736" s="23"/>
      <c r="Q736" s="23"/>
      <c r="R736" s="23"/>
      <c r="S736" s="24"/>
      <c r="T736" s="11"/>
      <c r="U736" s="11"/>
      <c r="V736" s="24"/>
      <c r="W736" s="24"/>
      <c r="X736" s="24"/>
      <c r="Y736" s="11"/>
      <c r="Z736" s="12" t="s">
        <v>45</v>
      </c>
      <c r="AA736" s="13">
        <v>598825</v>
      </c>
      <c r="AB736" s="13" t="s">
        <v>243</v>
      </c>
      <c r="AC736" s="8"/>
      <c r="AD736" s="14"/>
      <c r="AE736" s="26"/>
      <c r="AF736" s="26">
        <v>1</v>
      </c>
      <c r="AG736" s="26" t="str">
        <f>IFERROR(AE736 * (1 - O736/X736) -AF736 - P736- Q736,"NA")</f>
        <v>NA</v>
      </c>
      <c r="AH736" s="15" t="str">
        <f>IFERROR(AG736 /AE736,"NA")</f>
        <v>NA</v>
      </c>
      <c r="AI736" s="17" t="str">
        <f>IFERROR(AG736/AF736,"NA")</f>
        <v>NA</v>
      </c>
      <c r="AJ736" s="5" t="str">
        <f>IF(AH736="NA","NA",IF(AH736&lt;0,"&lt;00    Group",IF(AH736&lt;10%,"00-10% Group",(IF(AH736&lt;20%,"10-20%","20%+ Group")))))</f>
        <v>NA</v>
      </c>
      <c r="AK736" s="21" t="s">
        <v>46</v>
      </c>
      <c r="AL736" t="s">
        <v>47</v>
      </c>
    </row>
    <row r="737" spans="1:38">
      <c r="A737" s="2" t="s">
        <v>2270</v>
      </c>
      <c r="B737" s="5" t="s">
        <v>38</v>
      </c>
      <c r="C737" s="5" t="s">
        <v>39</v>
      </c>
      <c r="D737" s="6" t="s">
        <v>2337</v>
      </c>
      <c r="E737" s="8"/>
      <c r="F737" s="8">
        <v>2.9</v>
      </c>
      <c r="G737" s="8">
        <v>4.3</v>
      </c>
      <c r="H737" s="8">
        <v>2.1</v>
      </c>
      <c r="I737" s="8">
        <v>0.27</v>
      </c>
      <c r="J737" s="10" t="s">
        <v>41</v>
      </c>
      <c r="K737" s="10" t="s">
        <v>2338</v>
      </c>
      <c r="L737" s="10" t="s">
        <v>1312</v>
      </c>
      <c r="M737" s="10"/>
      <c r="N737" s="10" t="s">
        <v>2339</v>
      </c>
      <c r="O737" s="23">
        <v>1.61</v>
      </c>
      <c r="P737" s="23">
        <v>3.96</v>
      </c>
      <c r="Q737" s="23"/>
      <c r="R737" s="23">
        <v>5.57</v>
      </c>
      <c r="S737" s="24">
        <v>10.75</v>
      </c>
      <c r="T737" s="11">
        <v>1</v>
      </c>
      <c r="U737" s="11">
        <v>1</v>
      </c>
      <c r="V737" s="24">
        <v>10.75</v>
      </c>
      <c r="W737" s="24"/>
      <c r="X737" s="24">
        <v>10.75</v>
      </c>
      <c r="Y737" s="11" t="s">
        <v>60</v>
      </c>
      <c r="Z737" s="12" t="s">
        <v>45</v>
      </c>
      <c r="AA737" s="13">
        <v>422522</v>
      </c>
      <c r="AB737" s="13">
        <v>65</v>
      </c>
      <c r="AC737" s="8" t="s">
        <v>55</v>
      </c>
      <c r="AD737" s="14" t="s">
        <v>2340</v>
      </c>
      <c r="AE737" s="26">
        <v>10.75</v>
      </c>
      <c r="AF737" s="26">
        <v>1</v>
      </c>
      <c r="AG737" s="26">
        <f>IFERROR(AE737 * (1 - O737/X737) -AF737 - P737- Q737,"NA")</f>
        <v>4.18</v>
      </c>
      <c r="AH737" s="15">
        <f>IFERROR(AG737 /AE737,"NA")</f>
        <v>0.38883720930233</v>
      </c>
      <c r="AI737" s="17">
        <f>IFERROR(AG737/AF737,"NA")</f>
        <v>4.18</v>
      </c>
      <c r="AJ737" s="5" t="str">
        <f>IF(AH737="NA","NA",IF(AH737&lt;0,"&lt;00    Group",IF(AH737&lt;10%,"00-10% Group",(IF(AH737&lt;20%,"10-20%","20%+ Group")))))</f>
        <v>20%+ Group</v>
      </c>
      <c r="AK737" s="21"/>
      <c r="AL737" t="s">
        <v>47</v>
      </c>
    </row>
    <row r="738" spans="1:38">
      <c r="A738" s="2" t="s">
        <v>2270</v>
      </c>
      <c r="B738" s="5" t="s">
        <v>38</v>
      </c>
      <c r="C738" s="5" t="s">
        <v>39</v>
      </c>
      <c r="D738" s="6" t="s">
        <v>2341</v>
      </c>
      <c r="E738" s="8">
        <v>1</v>
      </c>
      <c r="F738" s="8">
        <v>1</v>
      </c>
      <c r="G738" s="8">
        <v>2</v>
      </c>
      <c r="H738" s="8">
        <v>1</v>
      </c>
      <c r="I738" s="8"/>
      <c r="J738" s="10" t="s">
        <v>41</v>
      </c>
      <c r="K738" s="10" t="s">
        <v>2347</v>
      </c>
      <c r="L738" s="10" t="s">
        <v>2343</v>
      </c>
      <c r="M738" s="10">
        <v>1997856523355896</v>
      </c>
      <c r="N738" s="10" t="s">
        <v>1688</v>
      </c>
      <c r="O738" s="23">
        <v>1.13</v>
      </c>
      <c r="P738" s="23">
        <v>3.72</v>
      </c>
      <c r="Q738" s="23"/>
      <c r="R738" s="23">
        <v>4.85</v>
      </c>
      <c r="S738" s="24">
        <v>7.55</v>
      </c>
      <c r="T738" s="11">
        <v>3</v>
      </c>
      <c r="U738" s="11">
        <v>3</v>
      </c>
      <c r="V738" s="24">
        <v>7.55</v>
      </c>
      <c r="W738" s="24"/>
      <c r="X738" s="24">
        <v>7.55</v>
      </c>
      <c r="Y738" s="11" t="s">
        <v>60</v>
      </c>
      <c r="Z738" s="12" t="s">
        <v>45</v>
      </c>
      <c r="AA738" s="13">
        <v>483887</v>
      </c>
      <c r="AB738" s="13">
        <v>65</v>
      </c>
      <c r="AC738" s="8" t="s">
        <v>55</v>
      </c>
      <c r="AD738" s="14" t="s">
        <v>2344</v>
      </c>
      <c r="AE738" s="26">
        <v>7.55</v>
      </c>
      <c r="AF738" s="26">
        <v>1</v>
      </c>
      <c r="AG738" s="26">
        <f>IFERROR(AE738 * (1 - O738/X738) -AF738 - P738- Q738,"NA")</f>
        <v>1.7</v>
      </c>
      <c r="AH738" s="15">
        <f>IFERROR(AG738 /AE738,"NA")</f>
        <v>0.22516556291391</v>
      </c>
      <c r="AI738" s="17">
        <f>IFERROR(AG738/AF738,"NA")</f>
        <v>1.7</v>
      </c>
      <c r="AJ738" s="5" t="str">
        <f>IF(AH738="NA","NA",IF(AH738&lt;0,"&lt;00    Group",IF(AH738&lt;10%,"00-10% Group",(IF(AH738&lt;20%,"10-20%","20%+ Group")))))</f>
        <v>20%+ Group</v>
      </c>
      <c r="AK738" s="21"/>
      <c r="AL738" t="s">
        <v>47</v>
      </c>
    </row>
    <row r="739" spans="1:38">
      <c r="A739" s="2" t="s">
        <v>2270</v>
      </c>
      <c r="B739" s="5" t="s">
        <v>38</v>
      </c>
      <c r="C739" s="5" t="s">
        <v>39</v>
      </c>
      <c r="D739" s="6" t="s">
        <v>2348</v>
      </c>
      <c r="E739" s="8"/>
      <c r="F739" s="8"/>
      <c r="G739" s="8"/>
      <c r="H739" s="8"/>
      <c r="I739" s="8"/>
      <c r="J739" s="10" t="s">
        <v>41</v>
      </c>
      <c r="K739" s="10" t="s">
        <v>2349</v>
      </c>
      <c r="L739" s="10" t="s">
        <v>407</v>
      </c>
      <c r="M739" s="10"/>
      <c r="N739" s="10" t="s">
        <v>50</v>
      </c>
      <c r="O739" s="23"/>
      <c r="P739" s="23"/>
      <c r="Q739" s="23"/>
      <c r="R739" s="23"/>
      <c r="S739" s="24"/>
      <c r="T739" s="11"/>
      <c r="U739" s="11"/>
      <c r="V739" s="24"/>
      <c r="W739" s="24"/>
      <c r="X739" s="24"/>
      <c r="Y739" s="11"/>
      <c r="Z739" s="12"/>
      <c r="AA739" s="13"/>
      <c r="AB739" s="13" t="s">
        <v>115</v>
      </c>
      <c r="AC739" s="8"/>
      <c r="AD739" s="14"/>
      <c r="AE739" s="26"/>
      <c r="AF739" s="26">
        <v>1</v>
      </c>
      <c r="AG739" s="26" t="str">
        <f>IFERROR(AE739 * (1 - O739/X739) -AF739 - P739- Q739,"NA")</f>
        <v>NA</v>
      </c>
      <c r="AH739" s="15" t="str">
        <f>IFERROR(AG739 /AE739,"NA")</f>
        <v>NA</v>
      </c>
      <c r="AI739" s="17" t="str">
        <f>IFERROR(AG739/AF739,"NA")</f>
        <v>NA</v>
      </c>
      <c r="AJ739" s="5" t="str">
        <f>IF(AH739="NA","NA",IF(AH739&lt;0,"&lt;00    Group",IF(AH739&lt;10%,"00-10% Group",(IF(AH739&lt;20%,"10-20%","20%+ Group")))))</f>
        <v>NA</v>
      </c>
      <c r="AK739" s="21" t="s">
        <v>46</v>
      </c>
      <c r="AL739" t="s">
        <v>47</v>
      </c>
    </row>
    <row r="740" spans="1:38">
      <c r="A740" s="2" t="s">
        <v>2270</v>
      </c>
      <c r="B740" s="5" t="s">
        <v>38</v>
      </c>
      <c r="C740" s="5" t="s">
        <v>39</v>
      </c>
      <c r="D740" s="6" t="s">
        <v>2350</v>
      </c>
      <c r="E740" s="8">
        <v>1000</v>
      </c>
      <c r="F740" s="8"/>
      <c r="G740" s="8"/>
      <c r="H740" s="8"/>
      <c r="I740" s="8"/>
      <c r="J740" s="10" t="s">
        <v>41</v>
      </c>
      <c r="K740" s="10" t="s">
        <v>2351</v>
      </c>
      <c r="L740" s="10" t="s">
        <v>2352</v>
      </c>
      <c r="M740" s="10"/>
      <c r="N740" s="10" t="s">
        <v>44</v>
      </c>
      <c r="O740" s="23">
        <v>1.92</v>
      </c>
      <c r="P740" s="23">
        <v>3.96</v>
      </c>
      <c r="Q740" s="23"/>
      <c r="R740" s="23">
        <v>5.88</v>
      </c>
      <c r="S740" s="24">
        <v>12.8</v>
      </c>
      <c r="T740" s="11">
        <v>3</v>
      </c>
      <c r="U740" s="11">
        <v>3</v>
      </c>
      <c r="V740" s="24">
        <v>12.8</v>
      </c>
      <c r="W740" s="24">
        <v>9</v>
      </c>
      <c r="X740" s="24">
        <v>12.8</v>
      </c>
      <c r="Y740" s="11" t="s">
        <v>54</v>
      </c>
      <c r="Z740" s="12" t="s">
        <v>45</v>
      </c>
      <c r="AA740" s="13">
        <v>649007</v>
      </c>
      <c r="AB740" s="13" t="s">
        <v>243</v>
      </c>
      <c r="AC740" s="8" t="s">
        <v>55</v>
      </c>
      <c r="AD740" s="14" t="s">
        <v>2353</v>
      </c>
      <c r="AE740" s="26">
        <v>12.8</v>
      </c>
      <c r="AF740" s="26">
        <v>1</v>
      </c>
      <c r="AG740" s="26">
        <f>IFERROR(AE740 * (1 - O740/X740) -AF740 - P740- Q740,"NA")</f>
        <v>5.92</v>
      </c>
      <c r="AH740" s="15">
        <f>IFERROR(AG740 /AE740,"NA")</f>
        <v>0.4625</v>
      </c>
      <c r="AI740" s="17">
        <f>IFERROR(AG740/AF740,"NA")</f>
        <v>5.92</v>
      </c>
      <c r="AJ740" s="5" t="str">
        <f>IF(AH740="NA","NA",IF(AH740&lt;0,"&lt;00    Group",IF(AH740&lt;10%,"00-10% Group",(IF(AH740&lt;20%,"10-20%","20%+ Group")))))</f>
        <v>20%+ Group</v>
      </c>
      <c r="AK740" s="21"/>
      <c r="AL740" t="s">
        <v>47</v>
      </c>
    </row>
    <row r="741" spans="1:38">
      <c r="A741" s="2" t="s">
        <v>2270</v>
      </c>
      <c r="B741" s="5" t="s">
        <v>38</v>
      </c>
      <c r="C741" s="5" t="s">
        <v>39</v>
      </c>
      <c r="D741" s="6" t="s">
        <v>2354</v>
      </c>
      <c r="E741" s="8">
        <v>1</v>
      </c>
      <c r="F741" s="8">
        <v>2</v>
      </c>
      <c r="G741" s="8">
        <v>8</v>
      </c>
      <c r="H741" s="8">
        <v>2</v>
      </c>
      <c r="I741" s="8">
        <v>0.56</v>
      </c>
      <c r="J741" s="10" t="s">
        <v>136</v>
      </c>
      <c r="K741" s="10" t="s">
        <v>2355</v>
      </c>
      <c r="L741" s="10" t="s">
        <v>2356</v>
      </c>
      <c r="M741" s="10" t="s">
        <v>2357</v>
      </c>
      <c r="N741" s="10" t="s">
        <v>2082</v>
      </c>
      <c r="O741" s="23">
        <v>1.86</v>
      </c>
      <c r="P741" s="23">
        <v>3.96</v>
      </c>
      <c r="Q741" s="23"/>
      <c r="R741" s="23">
        <v>5.82</v>
      </c>
      <c r="S741" s="24">
        <v>12.39</v>
      </c>
      <c r="T741" s="11">
        <v>2</v>
      </c>
      <c r="U741" s="11">
        <v>1</v>
      </c>
      <c r="V741" s="24">
        <v>12.39</v>
      </c>
      <c r="W741" s="24">
        <v>14.99</v>
      </c>
      <c r="X741" s="24">
        <v>12.39</v>
      </c>
      <c r="Y741" s="11" t="s">
        <v>60</v>
      </c>
      <c r="Z741" s="12" t="s">
        <v>45</v>
      </c>
      <c r="AA741" s="13">
        <v>328582</v>
      </c>
      <c r="AB741" s="13">
        <v>65</v>
      </c>
      <c r="AC741" s="8" t="s">
        <v>55</v>
      </c>
      <c r="AD741" s="14" t="s">
        <v>2358</v>
      </c>
      <c r="AE741" s="26">
        <v>12.39</v>
      </c>
      <c r="AF741" s="26">
        <v>1</v>
      </c>
      <c r="AG741" s="26">
        <f>IFERROR(AE741 * (1 - O741/X741) -AF741 - P741- Q741,"NA")</f>
        <v>5.57</v>
      </c>
      <c r="AH741" s="15">
        <f>IFERROR(AG741 /AE741,"NA")</f>
        <v>0.44955609362389</v>
      </c>
      <c r="AI741" s="17">
        <f>IFERROR(AG741/AF741,"NA")</f>
        <v>5.57</v>
      </c>
      <c r="AJ741" s="5" t="str">
        <f>IF(AH741="NA","NA",IF(AH741&lt;0,"&lt;00    Group",IF(AH741&lt;10%,"00-10% Group",(IF(AH741&lt;20%,"10-20%","20%+ Group")))))</f>
        <v>20%+ Group</v>
      </c>
      <c r="AK741" s="21"/>
      <c r="AL741" t="s">
        <v>47</v>
      </c>
    </row>
    <row r="742" spans="1:38">
      <c r="A742" s="2" t="s">
        <v>2270</v>
      </c>
      <c r="B742" s="5" t="s">
        <v>38</v>
      </c>
      <c r="C742" s="5" t="s">
        <v>39</v>
      </c>
      <c r="D742" s="6" t="s">
        <v>2359</v>
      </c>
      <c r="E742" s="8">
        <v>1</v>
      </c>
      <c r="F742" s="8"/>
      <c r="G742" s="8"/>
      <c r="H742" s="8"/>
      <c r="I742" s="8"/>
      <c r="J742" s="10" t="s">
        <v>1897</v>
      </c>
      <c r="K742" s="10" t="s">
        <v>2360</v>
      </c>
      <c r="L742" s="10" t="s">
        <v>1899</v>
      </c>
      <c r="M742" s="10"/>
      <c r="N742" s="10" t="s">
        <v>1900</v>
      </c>
      <c r="O742" s="23">
        <v>3.4</v>
      </c>
      <c r="P742" s="23">
        <v>4.43</v>
      </c>
      <c r="Q742" s="23"/>
      <c r="R742" s="23">
        <v>7.83</v>
      </c>
      <c r="S742" s="24">
        <v>19.99</v>
      </c>
      <c r="T742" s="11">
        <v>1</v>
      </c>
      <c r="U742" s="11">
        <v>1</v>
      </c>
      <c r="V742" s="24">
        <v>19.99</v>
      </c>
      <c r="W742" s="24"/>
      <c r="X742" s="24">
        <v>19.99</v>
      </c>
      <c r="Y742" s="11" t="s">
        <v>60</v>
      </c>
      <c r="Z742" s="12"/>
      <c r="AA742" s="13"/>
      <c r="AB742" s="13" t="s">
        <v>115</v>
      </c>
      <c r="AC742" s="8" t="s">
        <v>55</v>
      </c>
      <c r="AD742" s="14"/>
      <c r="AE742" s="26">
        <v>19.99</v>
      </c>
      <c r="AF742" s="26">
        <v>1</v>
      </c>
      <c r="AG742" s="26">
        <f>IFERROR(AE742 * (1 - O742/X742) -AF742 - P742- Q742,"NA")</f>
        <v>11.16</v>
      </c>
      <c r="AH742" s="15">
        <f>IFERROR(AG742 /AE742,"NA")</f>
        <v>0.55827913956978</v>
      </c>
      <c r="AI742" s="17">
        <f>IFERROR(AG742/AF742,"NA")</f>
        <v>11.16</v>
      </c>
      <c r="AJ742" s="5" t="str">
        <f>IF(AH742="NA","NA",IF(AH742&lt;0,"&lt;00    Group",IF(AH742&lt;10%,"00-10% Group",(IF(AH742&lt;20%,"10-20%","20%+ Group")))))</f>
        <v>20%+ Group</v>
      </c>
      <c r="AK742" s="21"/>
      <c r="AL742" t="s">
        <v>47</v>
      </c>
    </row>
    <row r="743" spans="1:38">
      <c r="A743" s="2" t="s">
        <v>2270</v>
      </c>
      <c r="B743" s="5" t="s">
        <v>38</v>
      </c>
      <c r="C743" s="5" t="s">
        <v>39</v>
      </c>
      <c r="D743" s="6" t="s">
        <v>2361</v>
      </c>
      <c r="E743" s="8">
        <v>1</v>
      </c>
      <c r="F743" s="8">
        <v>2.99</v>
      </c>
      <c r="G743" s="8">
        <v>8.07</v>
      </c>
      <c r="H743" s="8">
        <v>1.77</v>
      </c>
      <c r="I743" s="8">
        <v>0.62</v>
      </c>
      <c r="J743" s="10" t="s">
        <v>41</v>
      </c>
      <c r="K743" s="10" t="s">
        <v>2362</v>
      </c>
      <c r="L743" s="10" t="s">
        <v>1086</v>
      </c>
      <c r="M743" s="10">
        <v>378060000</v>
      </c>
      <c r="N743" s="10" t="s">
        <v>44</v>
      </c>
      <c r="O743" s="23">
        <v>14.85</v>
      </c>
      <c r="P743" s="23">
        <v>3.96</v>
      </c>
      <c r="Q743" s="23"/>
      <c r="R743" s="23">
        <v>18.81</v>
      </c>
      <c r="S743" s="24">
        <v>99</v>
      </c>
      <c r="T743" s="11">
        <v>1</v>
      </c>
      <c r="U743" s="11">
        <v>1</v>
      </c>
      <c r="V743" s="24"/>
      <c r="W743" s="24">
        <v>99</v>
      </c>
      <c r="X743" s="24">
        <v>99</v>
      </c>
      <c r="Y743" s="11" t="s">
        <v>54</v>
      </c>
      <c r="Z743" s="12"/>
      <c r="AA743" s="13"/>
      <c r="AB743" s="13" t="s">
        <v>115</v>
      </c>
      <c r="AC743" s="8" t="s">
        <v>55</v>
      </c>
      <c r="AD743" s="14" t="s">
        <v>2363</v>
      </c>
      <c r="AE743" s="26">
        <v>99</v>
      </c>
      <c r="AF743" s="26">
        <v>1</v>
      </c>
      <c r="AG743" s="26">
        <f>IFERROR(AE743 * (1 - O743/X743) -AF743 - P743- Q743,"NA")</f>
        <v>79.19</v>
      </c>
      <c r="AH743" s="15">
        <f>IFERROR(AG743 /AE743,"NA")</f>
        <v>0.79989898989899</v>
      </c>
      <c r="AI743" s="17">
        <f>IFERROR(AG743/AF743,"NA")</f>
        <v>79.19</v>
      </c>
      <c r="AJ743" s="5" t="str">
        <f>IF(AH743="NA","NA",IF(AH743&lt;0,"&lt;00    Group",IF(AH743&lt;10%,"00-10% Group",(IF(AH743&lt;20%,"10-20%","20%+ Group")))))</f>
        <v>20%+ Group</v>
      </c>
      <c r="AK743" s="21"/>
      <c r="AL743" t="s">
        <v>47</v>
      </c>
    </row>
    <row r="744" spans="1:38">
      <c r="A744" s="2" t="s">
        <v>2270</v>
      </c>
      <c r="B744" s="5" t="s">
        <v>38</v>
      </c>
      <c r="C744" s="5" t="s">
        <v>39</v>
      </c>
      <c r="D744" s="6" t="s">
        <v>2364</v>
      </c>
      <c r="E744" s="8">
        <v>1</v>
      </c>
      <c r="F744" s="8">
        <v>6.11</v>
      </c>
      <c r="G744" s="8">
        <v>8</v>
      </c>
      <c r="H744" s="8">
        <v>6</v>
      </c>
      <c r="I744" s="8">
        <v>0.53</v>
      </c>
      <c r="J744" s="10" t="s">
        <v>310</v>
      </c>
      <c r="K744" s="10" t="s">
        <v>2365</v>
      </c>
      <c r="L744" s="10" t="s">
        <v>312</v>
      </c>
      <c r="M744" s="10"/>
      <c r="N744" s="10" t="s">
        <v>151</v>
      </c>
      <c r="O744" s="23">
        <v>1.12</v>
      </c>
      <c r="P744" s="23">
        <v>5.4</v>
      </c>
      <c r="Q744" s="23"/>
      <c r="R744" s="23">
        <v>6.52</v>
      </c>
      <c r="S744" s="24">
        <v>13.98</v>
      </c>
      <c r="T744" s="11">
        <v>2</v>
      </c>
      <c r="U744" s="11">
        <v>2</v>
      </c>
      <c r="V744" s="24">
        <v>13.98</v>
      </c>
      <c r="W744" s="24"/>
      <c r="X744" s="24">
        <v>13.98</v>
      </c>
      <c r="Y744" s="11" t="s">
        <v>60</v>
      </c>
      <c r="Z744" s="12"/>
      <c r="AA744" s="13"/>
      <c r="AB744" s="13" t="s">
        <v>115</v>
      </c>
      <c r="AC744" s="8" t="s">
        <v>55</v>
      </c>
      <c r="AD744" s="14" t="s">
        <v>2366</v>
      </c>
      <c r="AE744" s="26">
        <v>13.98</v>
      </c>
      <c r="AF744" s="26">
        <v>1</v>
      </c>
      <c r="AG744" s="26">
        <f>IFERROR(AE744 * (1 - O744/X744) -AF744 - P744- Q744,"NA")</f>
        <v>6.46</v>
      </c>
      <c r="AH744" s="15">
        <f>IFERROR(AG744 /AE744,"NA")</f>
        <v>0.4620886981402</v>
      </c>
      <c r="AI744" s="17">
        <f>IFERROR(AG744/AF744,"NA")</f>
        <v>6.46</v>
      </c>
      <c r="AJ744" s="5" t="str">
        <f>IF(AH744="NA","NA",IF(AH744&lt;0,"&lt;00    Group",IF(AH744&lt;10%,"00-10% Group",(IF(AH744&lt;20%,"10-20%","20%+ Group")))))</f>
        <v>20%+ Group</v>
      </c>
      <c r="AK744" s="21"/>
      <c r="AL744" t="s">
        <v>47</v>
      </c>
    </row>
    <row r="745" spans="1:38">
      <c r="A745" s="2" t="s">
        <v>2270</v>
      </c>
      <c r="B745" s="5" t="s">
        <v>38</v>
      </c>
      <c r="C745" s="5" t="s">
        <v>39</v>
      </c>
      <c r="D745" s="6" t="s">
        <v>2367</v>
      </c>
      <c r="E745" s="8"/>
      <c r="F745" s="8"/>
      <c r="G745" s="8"/>
      <c r="H745" s="8"/>
      <c r="I745" s="8"/>
      <c r="J745" s="10" t="s">
        <v>2368</v>
      </c>
      <c r="K745" s="10" t="s">
        <v>2369</v>
      </c>
      <c r="L745" s="10" t="s">
        <v>2370</v>
      </c>
      <c r="M745" s="10"/>
      <c r="N745" s="10" t="s">
        <v>2339</v>
      </c>
      <c r="O745" s="23"/>
      <c r="P745" s="23"/>
      <c r="Q745" s="23"/>
      <c r="R745" s="23"/>
      <c r="S745" s="24"/>
      <c r="T745" s="11"/>
      <c r="U745" s="11"/>
      <c r="V745" s="24"/>
      <c r="W745" s="24"/>
      <c r="X745" s="24"/>
      <c r="Y745" s="11"/>
      <c r="Z745" s="12" t="s">
        <v>2371</v>
      </c>
      <c r="AA745" s="13">
        <v>125379</v>
      </c>
      <c r="AB745" s="13">
        <v>52</v>
      </c>
      <c r="AC745" s="8"/>
      <c r="AD745" s="14"/>
      <c r="AE745" s="26"/>
      <c r="AF745" s="26">
        <v>1</v>
      </c>
      <c r="AG745" s="26" t="str">
        <f>IFERROR(AE745 * (1 - O745/X745) -AF745 - P745- Q745,"NA")</f>
        <v>NA</v>
      </c>
      <c r="AH745" s="15" t="str">
        <f>IFERROR(AG745 /AE745,"NA")</f>
        <v>NA</v>
      </c>
      <c r="AI745" s="17" t="str">
        <f>IFERROR(AG745/AF745,"NA")</f>
        <v>NA</v>
      </c>
      <c r="AJ745" s="5" t="str">
        <f>IF(AH745="NA","NA",IF(AH745&lt;0,"&lt;00    Group",IF(AH745&lt;10%,"00-10% Group",(IF(AH745&lt;20%,"10-20%","20%+ Group")))))</f>
        <v>NA</v>
      </c>
      <c r="AK745" s="21" t="s">
        <v>46</v>
      </c>
      <c r="AL745" t="s">
        <v>47</v>
      </c>
    </row>
    <row r="746" spans="1:38">
      <c r="A746" s="2" t="s">
        <v>2270</v>
      </c>
      <c r="B746" s="5" t="s">
        <v>38</v>
      </c>
      <c r="C746" s="5" t="s">
        <v>39</v>
      </c>
      <c r="D746" s="6" t="s">
        <v>2372</v>
      </c>
      <c r="E746" s="8">
        <v>1</v>
      </c>
      <c r="F746" s="8">
        <v>11</v>
      </c>
      <c r="G746" s="8">
        <v>8.5</v>
      </c>
      <c r="H746" s="8">
        <v>0.3</v>
      </c>
      <c r="I746" s="8">
        <v>0.34</v>
      </c>
      <c r="J746" s="10" t="s">
        <v>238</v>
      </c>
      <c r="K746" s="10" t="s">
        <v>2373</v>
      </c>
      <c r="L746" s="10" t="s">
        <v>1242</v>
      </c>
      <c r="M746" s="10"/>
      <c r="N746" s="10" t="s">
        <v>241</v>
      </c>
      <c r="O746" s="23">
        <v>1.5</v>
      </c>
      <c r="P746" s="23">
        <v>3.07</v>
      </c>
      <c r="Q746" s="23">
        <v>1.8</v>
      </c>
      <c r="R746" s="23">
        <v>6.37</v>
      </c>
      <c r="S746" s="24">
        <v>9.97</v>
      </c>
      <c r="T746" s="11">
        <v>2</v>
      </c>
      <c r="U746" s="11">
        <v>2</v>
      </c>
      <c r="V746" s="24">
        <v>9.97</v>
      </c>
      <c r="W746" s="24">
        <v>11.5</v>
      </c>
      <c r="X746" s="24">
        <v>9.97</v>
      </c>
      <c r="Y746" s="11" t="s">
        <v>60</v>
      </c>
      <c r="Z746" s="12" t="s">
        <v>242</v>
      </c>
      <c r="AA746" s="13">
        <v>2613249</v>
      </c>
      <c r="AB746" s="13" t="s">
        <v>243</v>
      </c>
      <c r="AC746" s="8" t="s">
        <v>55</v>
      </c>
      <c r="AD746" s="14" t="s">
        <v>2374</v>
      </c>
      <c r="AE746" s="26">
        <v>9.97</v>
      </c>
      <c r="AF746" s="26">
        <v>1</v>
      </c>
      <c r="AG746" s="26">
        <f>IFERROR(AE746 * (1 - O746/X746) -AF746 - P746- Q746,"NA")</f>
        <v>2.6</v>
      </c>
      <c r="AH746" s="15">
        <f>IFERROR(AG746 /AE746,"NA")</f>
        <v>0.26078234704112</v>
      </c>
      <c r="AI746" s="17">
        <f>IFERROR(AG746/AF746,"NA")</f>
        <v>2.6</v>
      </c>
      <c r="AJ746" s="5" t="str">
        <f>IF(AH746="NA","NA",IF(AH746&lt;0,"&lt;00    Group",IF(AH746&lt;10%,"00-10% Group",(IF(AH746&lt;20%,"10-20%","20%+ Group")))))</f>
        <v>20%+ Group</v>
      </c>
      <c r="AK746" s="21"/>
      <c r="AL746" t="s">
        <v>47</v>
      </c>
    </row>
    <row r="747" spans="1:38">
      <c r="A747" s="2" t="s">
        <v>2270</v>
      </c>
      <c r="B747" s="5" t="s">
        <v>38</v>
      </c>
      <c r="C747" s="5" t="s">
        <v>39</v>
      </c>
      <c r="D747" s="6" t="s">
        <v>2375</v>
      </c>
      <c r="E747" s="8"/>
      <c r="F747" s="8"/>
      <c r="G747" s="8"/>
      <c r="H747" s="8"/>
      <c r="I747" s="8"/>
      <c r="J747" s="10" t="s">
        <v>41</v>
      </c>
      <c r="K747" s="10" t="s">
        <v>2376</v>
      </c>
      <c r="L747" s="10" t="s">
        <v>900</v>
      </c>
      <c r="M747" s="10"/>
      <c r="N747" s="10" t="s">
        <v>44</v>
      </c>
      <c r="O747" s="23">
        <v>2.47</v>
      </c>
      <c r="P747" s="23">
        <v>3.96</v>
      </c>
      <c r="Q747" s="23"/>
      <c r="R747" s="23">
        <v>6.43</v>
      </c>
      <c r="S747" s="24">
        <v>16.49</v>
      </c>
      <c r="T747" s="11">
        <v>1</v>
      </c>
      <c r="U747" s="11">
        <v>1</v>
      </c>
      <c r="V747" s="24">
        <v>16.49</v>
      </c>
      <c r="W747" s="24"/>
      <c r="X747" s="24">
        <v>16.49</v>
      </c>
      <c r="Y747" s="11" t="s">
        <v>60</v>
      </c>
      <c r="Z747" s="12" t="s">
        <v>45</v>
      </c>
      <c r="AA747" s="13">
        <v>1421123</v>
      </c>
      <c r="AB747" s="13" t="s">
        <v>243</v>
      </c>
      <c r="AC747" s="8" t="s">
        <v>55</v>
      </c>
      <c r="AD747" s="14" t="s">
        <v>2377</v>
      </c>
      <c r="AE747" s="26">
        <v>16.49</v>
      </c>
      <c r="AF747" s="26">
        <v>1</v>
      </c>
      <c r="AG747" s="26">
        <f>IFERROR(AE747 * (1 - O747/X747) -AF747 - P747- Q747,"NA")</f>
        <v>9.06</v>
      </c>
      <c r="AH747" s="15">
        <f>IFERROR(AG747 /AE747,"NA")</f>
        <v>0.54942389326865</v>
      </c>
      <c r="AI747" s="17">
        <f>IFERROR(AG747/AF747,"NA")</f>
        <v>9.06</v>
      </c>
      <c r="AJ747" s="5" t="str">
        <f>IF(AH747="NA","NA",IF(AH747&lt;0,"&lt;00    Group",IF(AH747&lt;10%,"00-10% Group",(IF(AH747&lt;20%,"10-20%","20%+ Group")))))</f>
        <v>20%+ Group</v>
      </c>
      <c r="AK747" s="21"/>
      <c r="AL747" t="s">
        <v>47</v>
      </c>
    </row>
    <row r="748" spans="1:38">
      <c r="A748" s="2" t="s">
        <v>2270</v>
      </c>
      <c r="B748" s="5" t="s">
        <v>38</v>
      </c>
      <c r="C748" s="5" t="s">
        <v>39</v>
      </c>
      <c r="D748" s="6" t="s">
        <v>2378</v>
      </c>
      <c r="E748" s="8">
        <v>1</v>
      </c>
      <c r="F748" s="8">
        <v>0.79</v>
      </c>
      <c r="G748" s="8">
        <v>1.97</v>
      </c>
      <c r="H748" s="8">
        <v>1.97</v>
      </c>
      <c r="I748" s="8">
        <v>0.18</v>
      </c>
      <c r="J748" s="10" t="s">
        <v>41</v>
      </c>
      <c r="K748" s="10" t="s">
        <v>2379</v>
      </c>
      <c r="L748" s="10" t="s">
        <v>407</v>
      </c>
      <c r="M748" s="10" t="s">
        <v>2380</v>
      </c>
      <c r="N748" s="10" t="s">
        <v>44</v>
      </c>
      <c r="O748" s="23">
        <v>1.05</v>
      </c>
      <c r="P748" s="23">
        <v>3.72</v>
      </c>
      <c r="Q748" s="23"/>
      <c r="R748" s="23">
        <v>4.77</v>
      </c>
      <c r="S748" s="24">
        <v>6.99</v>
      </c>
      <c r="T748" s="11">
        <v>1</v>
      </c>
      <c r="U748" s="11">
        <v>1</v>
      </c>
      <c r="V748" s="24"/>
      <c r="W748" s="24">
        <v>6.99</v>
      </c>
      <c r="X748" s="24">
        <v>6.99</v>
      </c>
      <c r="Y748" s="11" t="s">
        <v>54</v>
      </c>
      <c r="Z748" s="12"/>
      <c r="AA748" s="13"/>
      <c r="AB748" s="13" t="s">
        <v>115</v>
      </c>
      <c r="AC748" s="8" t="s">
        <v>55</v>
      </c>
      <c r="AD748" s="14" t="s">
        <v>2381</v>
      </c>
      <c r="AE748" s="26">
        <v>6.99</v>
      </c>
      <c r="AF748" s="26">
        <v>1</v>
      </c>
      <c r="AG748" s="26">
        <f>IFERROR(AE748 * (1 - O748/X748) -AF748 - P748- Q748,"NA")</f>
        <v>1.22</v>
      </c>
      <c r="AH748" s="15">
        <f>IFERROR(AG748 /AE748,"NA")</f>
        <v>0.17453505007153</v>
      </c>
      <c r="AI748" s="17">
        <f>IFERROR(AG748/AF748,"NA")</f>
        <v>1.22</v>
      </c>
      <c r="AJ748" s="5" t="str">
        <f>IF(AH748="NA","NA",IF(AH748&lt;0,"&lt;00    Group",IF(AH748&lt;10%,"00-10% Group",(IF(AH748&lt;20%,"10-20%","20%+ Group")))))</f>
        <v>10-20%</v>
      </c>
      <c r="AK748" s="21"/>
      <c r="AL748" t="s">
        <v>47</v>
      </c>
    </row>
    <row r="749" spans="1:38">
      <c r="A749" s="2" t="s">
        <v>2270</v>
      </c>
      <c r="B749" s="5" t="s">
        <v>38</v>
      </c>
      <c r="C749" s="5" t="s">
        <v>39</v>
      </c>
      <c r="D749" s="6" t="s">
        <v>2361</v>
      </c>
      <c r="E749" s="8">
        <v>1</v>
      </c>
      <c r="F749" s="8">
        <v>2.99</v>
      </c>
      <c r="G749" s="8">
        <v>8.07</v>
      </c>
      <c r="H749" s="8">
        <v>1.77</v>
      </c>
      <c r="I749" s="8">
        <v>0.62</v>
      </c>
      <c r="J749" s="10" t="s">
        <v>41</v>
      </c>
      <c r="K749" s="10" t="s">
        <v>2362</v>
      </c>
      <c r="L749" s="10" t="s">
        <v>1086</v>
      </c>
      <c r="M749" s="10">
        <v>378060000</v>
      </c>
      <c r="N749" s="10" t="s">
        <v>44</v>
      </c>
      <c r="O749" s="23">
        <v>14.85</v>
      </c>
      <c r="P749" s="23">
        <v>3.96</v>
      </c>
      <c r="Q749" s="23"/>
      <c r="R749" s="23">
        <v>18.81</v>
      </c>
      <c r="S749" s="24">
        <v>99</v>
      </c>
      <c r="T749" s="11">
        <v>1</v>
      </c>
      <c r="U749" s="11">
        <v>1</v>
      </c>
      <c r="V749" s="24"/>
      <c r="W749" s="24">
        <v>99</v>
      </c>
      <c r="X749" s="24">
        <v>99</v>
      </c>
      <c r="Y749" s="11" t="s">
        <v>54</v>
      </c>
      <c r="Z749" s="12"/>
      <c r="AA749" s="13"/>
      <c r="AB749" s="13" t="s">
        <v>115</v>
      </c>
      <c r="AC749" s="8" t="s">
        <v>55</v>
      </c>
      <c r="AD749" s="14" t="s">
        <v>2363</v>
      </c>
      <c r="AE749" s="26">
        <v>99</v>
      </c>
      <c r="AF749" s="26">
        <v>1</v>
      </c>
      <c r="AG749" s="26">
        <f>IFERROR(AE749 * (1 - O749/X749) -AF749 - P749- Q749,"NA")</f>
        <v>79.19</v>
      </c>
      <c r="AH749" s="15">
        <f>IFERROR(AG749 /AE749,"NA")</f>
        <v>0.79989898989899</v>
      </c>
      <c r="AI749" s="17">
        <f>IFERROR(AG749/AF749,"NA")</f>
        <v>79.19</v>
      </c>
      <c r="AJ749" s="5" t="str">
        <f>IF(AH749="NA","NA",IF(AH749&lt;0,"&lt;00    Group",IF(AH749&lt;10%,"00-10% Group",(IF(AH749&lt;20%,"10-20%","20%+ Group")))))</f>
        <v>20%+ Group</v>
      </c>
      <c r="AK749" s="21"/>
      <c r="AL749" t="s">
        <v>47</v>
      </c>
    </row>
    <row r="750" spans="1:38">
      <c r="A750" s="2" t="s">
        <v>2270</v>
      </c>
      <c r="B750" s="5" t="s">
        <v>38</v>
      </c>
      <c r="C750" s="5" t="s">
        <v>39</v>
      </c>
      <c r="D750" s="6" t="s">
        <v>2382</v>
      </c>
      <c r="E750" s="8"/>
      <c r="F750" s="8"/>
      <c r="G750" s="8"/>
      <c r="H750" s="8"/>
      <c r="I750" s="8"/>
      <c r="J750" s="10" t="s">
        <v>41</v>
      </c>
      <c r="K750" s="10" t="s">
        <v>2383</v>
      </c>
      <c r="L750" s="10" t="s">
        <v>2384</v>
      </c>
      <c r="M750" s="10"/>
      <c r="N750" s="10" t="s">
        <v>44</v>
      </c>
      <c r="O750" s="23">
        <v>1.5</v>
      </c>
      <c r="P750" s="23">
        <v>3.96</v>
      </c>
      <c r="Q750" s="23"/>
      <c r="R750" s="23">
        <v>5.46</v>
      </c>
      <c r="S750" s="24">
        <v>9.99</v>
      </c>
      <c r="T750" s="11">
        <v>1</v>
      </c>
      <c r="U750" s="11">
        <v>1</v>
      </c>
      <c r="V750" s="24">
        <v>9.99</v>
      </c>
      <c r="W750" s="24"/>
      <c r="X750" s="24">
        <v>9.99</v>
      </c>
      <c r="Y750" s="11" t="s">
        <v>60</v>
      </c>
      <c r="Z750" s="12" t="s">
        <v>45</v>
      </c>
      <c r="AA750" s="13">
        <v>649961</v>
      </c>
      <c r="AB750" s="13" t="s">
        <v>243</v>
      </c>
      <c r="AC750" s="8" t="s">
        <v>55</v>
      </c>
      <c r="AD750" s="14" t="s">
        <v>2385</v>
      </c>
      <c r="AE750" s="26">
        <v>9.99</v>
      </c>
      <c r="AF750" s="26">
        <v>1</v>
      </c>
      <c r="AG750" s="26">
        <f>IFERROR(AE750 * (1 - O750/X750) -AF750 - P750- Q750,"NA")</f>
        <v>3.53</v>
      </c>
      <c r="AH750" s="15">
        <f>IFERROR(AG750 /AE750,"NA")</f>
        <v>0.35335335335335</v>
      </c>
      <c r="AI750" s="17">
        <f>IFERROR(AG750/AF750,"NA")</f>
        <v>3.53</v>
      </c>
      <c r="AJ750" s="5" t="str">
        <f>IF(AH750="NA","NA",IF(AH750&lt;0,"&lt;00    Group",IF(AH750&lt;10%,"00-10% Group",(IF(AH750&lt;20%,"10-20%","20%+ Group")))))</f>
        <v>20%+ Group</v>
      </c>
      <c r="AK750" s="21"/>
      <c r="AL750" t="s">
        <v>47</v>
      </c>
    </row>
    <row r="751" spans="1:38">
      <c r="AH751" s="16"/>
      <c r="AI75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D2" r:id="rId_hyperlink_1" tooltip="B07JQX4T81" display="B07JQX4T81"/>
    <hyperlink ref="D3" r:id="rId_hyperlink_2" tooltip="B08CS6X52R" display="B08CS6X52R"/>
    <hyperlink ref="D4" r:id="rId_hyperlink_3" tooltip="B06XRYGZPB" display="B06XRYGZPB"/>
    <hyperlink ref="D5" r:id="rId_hyperlink_4" tooltip="B07M74PH8P" display="B07M74PH8P"/>
    <hyperlink ref="D6" r:id="rId_hyperlink_5" tooltip="B099DMN5JR" display="B099DMN5JR"/>
    <hyperlink ref="D7" r:id="rId_hyperlink_6" tooltip="B09NCSKVCR" display="B09NCSKVCR"/>
    <hyperlink ref="D8" r:id="rId_hyperlink_7" tooltip="B0838STJ3P" display="B0838STJ3P"/>
    <hyperlink ref="D9" r:id="rId_hyperlink_8" tooltip="B08JQGBLT4" display="B08JQGBLT4"/>
    <hyperlink ref="D10" r:id="rId_hyperlink_9" tooltip="B09N7KS7B7" display="B09N7KS7B7"/>
    <hyperlink ref="D11" r:id="rId_hyperlink_10" tooltip="B076CTTZKX" display="B076CTTZKX"/>
    <hyperlink ref="D12" r:id="rId_hyperlink_11" tooltip="B09NBMHWMX" display="B09NBMHWMX"/>
    <hyperlink ref="D13" r:id="rId_hyperlink_12" tooltip="B0881YYR9L" display="B0881YYR9L"/>
    <hyperlink ref="D14" r:id="rId_hyperlink_13" tooltip="B08FXZJZVY" display="B08FXZJZVY"/>
    <hyperlink ref="D15" r:id="rId_hyperlink_14" tooltip="B07Y59LGKP" display="B07Y59LGKP"/>
    <hyperlink ref="D16" r:id="rId_hyperlink_15" tooltip="B07S3YZX8L" display="B07S3YZX8L"/>
    <hyperlink ref="D17" r:id="rId_hyperlink_16" tooltip="B08WHLDMNX" display="B08WHLDMNX"/>
    <hyperlink ref="D18" r:id="rId_hyperlink_17" tooltip="B09CM5MKHH" display="B09CM5MKHH"/>
    <hyperlink ref="D19" r:id="rId_hyperlink_18" tooltip="B0000CD0HX" display="B0000CD0HX"/>
    <hyperlink ref="D20" r:id="rId_hyperlink_19" tooltip="B09LMTJN9R" display="B09LMTJN9R"/>
    <hyperlink ref="D21" r:id="rId_hyperlink_20" tooltip="B085C349BH" display="B085C349BH"/>
    <hyperlink ref="D22" r:id="rId_hyperlink_21" tooltip="B085C349BH" display="B085C349BH"/>
    <hyperlink ref="D23" r:id="rId_hyperlink_22" tooltip="B08Z6ZFBBV" display="B08Z6ZFBBV"/>
    <hyperlink ref="D24" r:id="rId_hyperlink_23" tooltip="B095N4YWYX" display="B095N4YWYX"/>
    <hyperlink ref="D25" r:id="rId_hyperlink_24" tooltip="B0141F0BWQ" display="B0141F0BWQ"/>
    <hyperlink ref="D26" r:id="rId_hyperlink_25" tooltip="B008BVZJ8I" display="B008BVZJ8I"/>
    <hyperlink ref="D27" r:id="rId_hyperlink_26" tooltip="B08RSSSXTM" display="B08RSSSXTM"/>
    <hyperlink ref="D28" r:id="rId_hyperlink_27" tooltip="B08Q1YJZ2X" display="B08Q1YJZ2X"/>
    <hyperlink ref="D29" r:id="rId_hyperlink_28" tooltip="B07FLC1N7L" display="B07FLC1N7L"/>
    <hyperlink ref="D30" r:id="rId_hyperlink_29" tooltip="B07QW57XK8" display="B07QW57XK8"/>
    <hyperlink ref="D31" r:id="rId_hyperlink_30" tooltip="B08WJZFN21" display="B08WJZFN21"/>
    <hyperlink ref="D32" r:id="rId_hyperlink_31" tooltip="B095JDZQZ8" display="B095JDZQZ8"/>
    <hyperlink ref="D33" r:id="rId_hyperlink_32" tooltip="B09G5LGJL1" display="B09G5LGJL1"/>
    <hyperlink ref="D34" r:id="rId_hyperlink_33" tooltip="B092D1DP4D" display="B092D1DP4D"/>
    <hyperlink ref="D35" r:id="rId_hyperlink_34" tooltip="B08PDMF6ZZ" display="B08PDMF6ZZ"/>
    <hyperlink ref="D36" r:id="rId_hyperlink_35" tooltip="B09QBDRCRK" display="B09QBDRCRK"/>
    <hyperlink ref="D37" r:id="rId_hyperlink_36" tooltip="B0956YGN8Z" display="B0956YGN8Z"/>
    <hyperlink ref="D38" r:id="rId_hyperlink_37" tooltip="B09G5LGJL1" display="B09G5LGJL1"/>
    <hyperlink ref="D39" r:id="rId_hyperlink_38" tooltip="B08NCW7GC6" display="B08NCW7GC6"/>
    <hyperlink ref="D40" r:id="rId_hyperlink_39" tooltip="B07S74HTRR" display="B07S74HTRR"/>
    <hyperlink ref="D41" r:id="rId_hyperlink_40" tooltip="B086LKC2TC" display="B086LKC2TC"/>
    <hyperlink ref="D42" r:id="rId_hyperlink_41" tooltip="B07QC37SM1" display="B07QC37SM1"/>
    <hyperlink ref="D43" r:id="rId_hyperlink_42" tooltip="B08P7S1PBD" display="B08P7S1PBD"/>
    <hyperlink ref="D44" r:id="rId_hyperlink_43" tooltip="B000I1UYKW" display="B000I1UYKW"/>
    <hyperlink ref="D45" r:id="rId_hyperlink_44" tooltip="B003Y3AZSM" display="B003Y3AZSM"/>
    <hyperlink ref="D46" r:id="rId_hyperlink_45" tooltip="B09PFZP241" display="B09PFZP241"/>
    <hyperlink ref="D47" r:id="rId_hyperlink_46" tooltip="B08Y1CR28T" display="B08Y1CR28T"/>
    <hyperlink ref="D48" r:id="rId_hyperlink_47" tooltip="B07YB91MTP" display="B07YB91MTP"/>
    <hyperlink ref="D49" r:id="rId_hyperlink_48" tooltip="B08T1HM89L" display="B08T1HM89L"/>
    <hyperlink ref="D50" r:id="rId_hyperlink_49" tooltip="B000LNRPC2" display="B000LNRPC2"/>
    <hyperlink ref="D51" r:id="rId_hyperlink_50" tooltip="B0002YTFV4" display="B0002YTFV4"/>
    <hyperlink ref="D52" r:id="rId_hyperlink_51" tooltip="B0002YTFV4" display="B0002YTFV4"/>
    <hyperlink ref="D53" r:id="rId_hyperlink_52" tooltip="B08RDHBT1D" display="B08RDHBT1D"/>
    <hyperlink ref="D54" r:id="rId_hyperlink_53" tooltip="0931993903" display="0931993903"/>
    <hyperlink ref="D55" r:id="rId_hyperlink_54" tooltip="B08CZX9VBR" display="B08CZX9VBR"/>
    <hyperlink ref="D56" r:id="rId_hyperlink_55" tooltip="B09CNSKH5M" display="B09CNSKH5M"/>
    <hyperlink ref="D57" r:id="rId_hyperlink_56" tooltip="B07ZBG7QRT" display="B07ZBG7QRT"/>
    <hyperlink ref="D58" r:id="rId_hyperlink_57" tooltip="B007D3V00Q" display="B007D3V00Q"/>
    <hyperlink ref="D59" r:id="rId_hyperlink_58" tooltip="B09KMCVGNP" display="B09KMCVGNP"/>
    <hyperlink ref="D60" r:id="rId_hyperlink_59" tooltip="B08WK25NC3" display="B08WK25NC3"/>
    <hyperlink ref="D61" r:id="rId_hyperlink_60" tooltip="B09CNSKH5M" display="B09CNSKH5M"/>
    <hyperlink ref="D62" r:id="rId_hyperlink_61" tooltip="B09QM4L1B3" display="B09QM4L1B3"/>
    <hyperlink ref="D63" r:id="rId_hyperlink_62" tooltip="B01ATV4O2O" display="B01ATV4O2O"/>
    <hyperlink ref="D64" r:id="rId_hyperlink_63" tooltip="B08P2PRY9F" display="B08P2PRY9F"/>
    <hyperlink ref="D65" r:id="rId_hyperlink_64" tooltip="B001B7ZUAG" display="B001B7ZUAG"/>
    <hyperlink ref="D66" r:id="rId_hyperlink_65" tooltip="B09QGZWKG2" display="B09QGZWKG2"/>
    <hyperlink ref="D67" r:id="rId_hyperlink_66" tooltip="B08KYM5BBV" display="B08KYM5BBV"/>
    <hyperlink ref="D68" r:id="rId_hyperlink_67" tooltip="B0044TLKMK" display="B0044TLKMK"/>
    <hyperlink ref="D69" r:id="rId_hyperlink_68" tooltip="B09N99KMJX" display="B09N99KMJX"/>
    <hyperlink ref="D70" r:id="rId_hyperlink_69" tooltip="B0199T6MWM" display="B0199T6MWM"/>
    <hyperlink ref="D71" r:id="rId_hyperlink_70" tooltip="B088LH9RN7" display="B088LH9RN7"/>
    <hyperlink ref="D72" r:id="rId_hyperlink_71" tooltip="B0014WTCGQ" display="B0014WTCGQ"/>
    <hyperlink ref="D73" r:id="rId_hyperlink_72" tooltip="B07R8D6HSW" display="B07R8D6HSW"/>
    <hyperlink ref="D74" r:id="rId_hyperlink_73" tooltip="B09XMNKJ5N" display="B09XMNKJ5N"/>
    <hyperlink ref="D75" r:id="rId_hyperlink_74" tooltip="B014A6G22E" display="B014A6G22E"/>
    <hyperlink ref="D76" r:id="rId_hyperlink_75" tooltip="B09SKQCB7M" display="B09SKQCB7M"/>
    <hyperlink ref="D77" r:id="rId_hyperlink_76" tooltip="B01E9VO97A" display="B01E9VO97A"/>
    <hyperlink ref="D78" r:id="rId_hyperlink_77" tooltip="B094XBNKQF" display="B094XBNKQF"/>
    <hyperlink ref="D79" r:id="rId_hyperlink_78" tooltip="B07VT311LP" display="B07VT311LP"/>
    <hyperlink ref="D80" r:id="rId_hyperlink_79" tooltip="B09QXDDSNF" display="B09QXDDSNF"/>
    <hyperlink ref="D81" r:id="rId_hyperlink_80" tooltip="B0767X1Q89" display="B0767X1Q89"/>
    <hyperlink ref="D82" r:id="rId_hyperlink_81" tooltip="B09QXDDSNF" display="B09QXDDSNF"/>
    <hyperlink ref="D83" r:id="rId_hyperlink_82" tooltip="B0895SL7X6" display="B0895SL7X6"/>
    <hyperlink ref="D84" r:id="rId_hyperlink_83" tooltip="B07YP6QQNL" display="B07YP6QQNL"/>
    <hyperlink ref="D85" r:id="rId_hyperlink_84" tooltip="B08TV5RZ5S" display="B08TV5RZ5S"/>
    <hyperlink ref="D86" r:id="rId_hyperlink_85" tooltip="B08K3SYC1Q" display="B08K3SYC1Q"/>
    <hyperlink ref="D87" r:id="rId_hyperlink_86" tooltip="B0199AO5XE" display="B0199AO5XE"/>
    <hyperlink ref="D88" r:id="rId_hyperlink_87" tooltip="B095C2PK32" display="B095C2PK32"/>
    <hyperlink ref="D89" r:id="rId_hyperlink_88" tooltip="B0948RDWJB" display="B0948RDWJB"/>
    <hyperlink ref="D90" r:id="rId_hyperlink_89" tooltip="B09TRD48B6" display="B09TRD48B6"/>
    <hyperlink ref="D91" r:id="rId_hyperlink_90" tooltip="B08TZRJCLC" display="B08TZRJCLC"/>
    <hyperlink ref="D92" r:id="rId_hyperlink_91" tooltip="1930820429" display="1930820429"/>
    <hyperlink ref="D93" r:id="rId_hyperlink_92" tooltip="B08YNSWS72" display="B08YNSWS72"/>
    <hyperlink ref="D94" r:id="rId_hyperlink_93" tooltip="B09PGMQL7F" display="B09PGMQL7F"/>
    <hyperlink ref="D95" r:id="rId_hyperlink_94" tooltip="B095GVBD5M" display="B095GVBD5M"/>
    <hyperlink ref="D96" r:id="rId_hyperlink_95" tooltip="B005DOWMZ4" display="B005DOWMZ4"/>
    <hyperlink ref="D97" r:id="rId_hyperlink_96" tooltip="B08P5DH6LM" display="B08P5DH6LM"/>
    <hyperlink ref="D98" r:id="rId_hyperlink_97" tooltip="B08JLVCL3F" display="B08JLVCL3F"/>
    <hyperlink ref="D99" r:id="rId_hyperlink_98" tooltip="B08R36W386" display="B08R36W386"/>
    <hyperlink ref="D100" r:id="rId_hyperlink_99" tooltip="B08CT2D14S" display="B08CT2D14S"/>
    <hyperlink ref="D101" r:id="rId_hyperlink_100" tooltip="B09FGFNJ61" display="B09FGFNJ61"/>
    <hyperlink ref="D102" r:id="rId_hyperlink_101" tooltip="B08R74QYMP" display="B08R74QYMP"/>
    <hyperlink ref="D103" r:id="rId_hyperlink_102" tooltip="B08XW4HRG6" display="B08XW4HRG6"/>
    <hyperlink ref="D104" r:id="rId_hyperlink_103" tooltip="B09VBTYDRS" display="B09VBTYDRS"/>
    <hyperlink ref="D105" r:id="rId_hyperlink_104" tooltip="B08T8X22BF" display="B08T8X22BF"/>
    <hyperlink ref="D106" r:id="rId_hyperlink_105" tooltip="B00IX2KLXS" display="B00IX2KLXS"/>
    <hyperlink ref="D107" r:id="rId_hyperlink_106" tooltip="B0841KS817" display="B0841KS817"/>
    <hyperlink ref="D108" r:id="rId_hyperlink_107" tooltip="B09KZ2JQMX" display="B09KZ2JQMX"/>
    <hyperlink ref="D109" r:id="rId_hyperlink_108" tooltip="B085WG2XW1" display="B085WG2XW1"/>
    <hyperlink ref="D110" r:id="rId_hyperlink_109" tooltip="B08QJ1K4W3" display="B08QJ1K4W3"/>
    <hyperlink ref="D111" r:id="rId_hyperlink_110" tooltip="B07QNR9V67" display="B07QNR9V67"/>
    <hyperlink ref="D112" r:id="rId_hyperlink_111" tooltip="B098QLSLW4" display="B098QLSLW4"/>
    <hyperlink ref="D113" r:id="rId_hyperlink_112" tooltip="B09NVNFQMW" display="B09NVNFQMW"/>
    <hyperlink ref="D114" r:id="rId_hyperlink_113" tooltip="B09WTXK99F" display="B09WTXK99F"/>
    <hyperlink ref="D115" r:id="rId_hyperlink_114" tooltip="B07F9LTTFC" display="B07F9LTTFC"/>
    <hyperlink ref="D116" r:id="rId_hyperlink_115" tooltip="B0000VLUN0" display="B0000VLUN0"/>
    <hyperlink ref="D117" r:id="rId_hyperlink_116" tooltip="0881928836" display="0881928836"/>
    <hyperlink ref="D118" r:id="rId_hyperlink_117" tooltip="B09LHHJLF7" display="B09LHHJLF7"/>
    <hyperlink ref="D119" r:id="rId_hyperlink_118" tooltip="B0013LKRMQ" display="B0013LKRMQ"/>
    <hyperlink ref="D120" r:id="rId_hyperlink_119" tooltip="B09TX82F1Y" display="B09TX82F1Y"/>
    <hyperlink ref="D121" r:id="rId_hyperlink_120" tooltip="B08V1GZVSW" display="B08V1GZVSW"/>
    <hyperlink ref="D122" r:id="rId_hyperlink_121" tooltip="0931993954" display="0931993954"/>
    <hyperlink ref="D123" r:id="rId_hyperlink_122" tooltip="B085W8X9YX" display="B085W8X9YX"/>
    <hyperlink ref="D124" r:id="rId_hyperlink_123" tooltip="B09TX82F1Y" display="B09TX82F1Y"/>
    <hyperlink ref="D125" r:id="rId_hyperlink_124" tooltip="B0894B9YH4" display="B0894B9YH4"/>
    <hyperlink ref="D126" r:id="rId_hyperlink_125" tooltip="B08H5BCVVH" display="B08H5BCVVH"/>
    <hyperlink ref="D127" r:id="rId_hyperlink_126" tooltip="B09V2PG5HG" display="B09V2PG5HG"/>
    <hyperlink ref="D128" r:id="rId_hyperlink_127" tooltip="B09N9QDGYN" display="B09N9QDGYN"/>
    <hyperlink ref="D129" r:id="rId_hyperlink_128" tooltip="B091769Y2C" display="B091769Y2C"/>
    <hyperlink ref="D130" r:id="rId_hyperlink_129" tooltip="B091YTRKJH" display="B091YTRKJH"/>
    <hyperlink ref="D131" r:id="rId_hyperlink_130" tooltip="B09PKT9DCK" display="B09PKT9DCK"/>
    <hyperlink ref="D132" r:id="rId_hyperlink_131" tooltip="B09MS2XH6Q" display="B09MS2XH6Q"/>
    <hyperlink ref="D133" r:id="rId_hyperlink_132" tooltip="B000I1Y9X0" display="B000I1Y9X0"/>
    <hyperlink ref="D134" r:id="rId_hyperlink_133" tooltip="B09L7NMXXK" display="B09L7NMXXK"/>
    <hyperlink ref="D135" r:id="rId_hyperlink_134" tooltip="B09QJ27L2D" display="B09QJ27L2D"/>
    <hyperlink ref="D136" r:id="rId_hyperlink_135" tooltip="B096M1VZXN" display="B096M1VZXN"/>
    <hyperlink ref="D137" r:id="rId_hyperlink_136" tooltip="B01M0GKA0W" display="B01M0GKA0W"/>
    <hyperlink ref="D138" r:id="rId_hyperlink_137" tooltip="B098M9MR21" display="B098M9MR21"/>
    <hyperlink ref="D139" r:id="rId_hyperlink_138" tooltip="B09Y8C9SGP" display="B09Y8C9SGP"/>
    <hyperlink ref="D140" r:id="rId_hyperlink_139" tooltip="B0127DEVRA" display="B0127DEVRA"/>
    <hyperlink ref="D141" r:id="rId_hyperlink_140" tooltip="B09YXHSGXD" display="B09YXHSGXD"/>
    <hyperlink ref="D142" r:id="rId_hyperlink_141" tooltip="B0127DEVRA" display="B0127DEVRA"/>
    <hyperlink ref="D143" r:id="rId_hyperlink_142" tooltip="B003XPH6ZQ" display="B003XPH6ZQ"/>
    <hyperlink ref="D144" r:id="rId_hyperlink_143" tooltip="B096KV55C8" display="B096KV55C8"/>
    <hyperlink ref="D145" r:id="rId_hyperlink_144" tooltip="B07N5DTCJ1" display="B07N5DTCJ1"/>
    <hyperlink ref="D146" r:id="rId_hyperlink_145" tooltip="B08PW83R54" display="B08PW83R54"/>
    <hyperlink ref="D147" r:id="rId_hyperlink_146" tooltip="B08XLN89GP" display="B08XLN89GP"/>
    <hyperlink ref="D148" r:id="rId_hyperlink_147" tooltip="B094KG5SQP" display="B094KG5SQP"/>
    <hyperlink ref="D149" r:id="rId_hyperlink_148" tooltip="B07ZQXQ744" display="B07ZQXQ744"/>
    <hyperlink ref="D150" r:id="rId_hyperlink_149" tooltip="B01I17ZI9G" display="B01I17ZI9G"/>
    <hyperlink ref="D151" r:id="rId_hyperlink_150" tooltip="B07HQJ2X95" display="B07HQJ2X95"/>
    <hyperlink ref="D152" r:id="rId_hyperlink_151" tooltip="B0000BYBV4" display="B0000BYBV4"/>
    <hyperlink ref="D153" r:id="rId_hyperlink_152" tooltip="B087MS5F5Y" display="B087MS5F5Y"/>
    <hyperlink ref="D154" r:id="rId_hyperlink_153" tooltip="B001CB63ZM" display="B001CB63ZM"/>
    <hyperlink ref="D155" r:id="rId_hyperlink_154" tooltip="B095H3KQ91" display="B095H3KQ91"/>
    <hyperlink ref="D156" r:id="rId_hyperlink_155" tooltip="B09L6WJJBQ" display="B09L6WJJBQ"/>
    <hyperlink ref="D157" r:id="rId_hyperlink_156" tooltip="B07DNBX1C4" display="B07DNBX1C4"/>
    <hyperlink ref="D158" r:id="rId_hyperlink_157" tooltip="B00BGDSIWC" display="B00BGDSIWC"/>
    <hyperlink ref="D159" r:id="rId_hyperlink_158" tooltip="B09YTXQZT7" display="B09YTXQZT7"/>
    <hyperlink ref="D160" r:id="rId_hyperlink_159" tooltip="B09NRX31G1" display="B09NRX31G1"/>
    <hyperlink ref="D161" r:id="rId_hyperlink_160" tooltip="B09YL7M39Z" display="B09YL7M39Z"/>
    <hyperlink ref="D162" r:id="rId_hyperlink_161" tooltip="B07FZW2SJM" display="B07FZW2SJM"/>
    <hyperlink ref="D163" r:id="rId_hyperlink_162" tooltip="B08BC7K9KK" display="B08BC7K9KK"/>
    <hyperlink ref="D164" r:id="rId_hyperlink_163" tooltip="B075HB3PB4" display="B075HB3PB4"/>
    <hyperlink ref="D165" r:id="rId_hyperlink_164" tooltip="B008VVX3X6" display="B008VVX3X6"/>
    <hyperlink ref="D166" r:id="rId_hyperlink_165" tooltip="B008VVX3X6" display="B008VVX3X6"/>
    <hyperlink ref="D167" r:id="rId_hyperlink_166" tooltip="B09YNDBM2P" display="B09YNDBM2P"/>
    <hyperlink ref="D168" r:id="rId_hyperlink_167" tooltip="B001U0O190" display="B001U0O190"/>
    <hyperlink ref="D169" r:id="rId_hyperlink_168" tooltip="B09SZKLSCG" display="B09SZKLSCG"/>
    <hyperlink ref="D170" r:id="rId_hyperlink_169" tooltip="B08Z73W24R" display="B08Z73W24R"/>
    <hyperlink ref="D171" r:id="rId_hyperlink_170" tooltip="B07RCKG8RK" display="B07RCKG8RK"/>
    <hyperlink ref="D172" r:id="rId_hyperlink_171" tooltip="B07DNTJP7R" display="B07DNTJP7R"/>
    <hyperlink ref="D173" r:id="rId_hyperlink_172" tooltip="B09SXRP6XH" display="B09SXRP6XH"/>
    <hyperlink ref="D174" r:id="rId_hyperlink_173" tooltip="B09W2BYGTQ" display="B09W2BYGTQ"/>
    <hyperlink ref="D175" r:id="rId_hyperlink_174" tooltip="B00PUEIYOA" display="B00PUEIYOA"/>
    <hyperlink ref="D176" r:id="rId_hyperlink_175" tooltip="B09G65NT2W" display="B09G65NT2W"/>
    <hyperlink ref="D177" r:id="rId_hyperlink_176" tooltip="B08SHZSX1L" display="B08SHZSX1L"/>
    <hyperlink ref="D178" r:id="rId_hyperlink_177" tooltip="B07N3ZKGY8" display="B07N3ZKGY8"/>
    <hyperlink ref="D179" r:id="rId_hyperlink_178" tooltip="B08HJ2R6D8" display="B08HJ2R6D8"/>
    <hyperlink ref="D180" r:id="rId_hyperlink_179" tooltip="B09751J2DP" display="B09751J2DP"/>
    <hyperlink ref="D181" r:id="rId_hyperlink_180" tooltip="B08YK3M5DK" display="B08YK3M5DK"/>
    <hyperlink ref="D182" r:id="rId_hyperlink_181" tooltip="B09GDZHB93" display="B09GDZHB93"/>
    <hyperlink ref="D183" r:id="rId_hyperlink_182" tooltip="B08R1LTGGZ" display="B08R1LTGGZ"/>
    <hyperlink ref="D184" r:id="rId_hyperlink_183" tooltip="B08CXX3D28" display="B08CXX3D28"/>
    <hyperlink ref="D185" r:id="rId_hyperlink_184" tooltip="B09PBF1ZLJ" display="B09PBF1ZLJ"/>
    <hyperlink ref="D186" r:id="rId_hyperlink_185" tooltip="B095JHW61P" display="B095JHW61P"/>
    <hyperlink ref="D187" r:id="rId_hyperlink_186" tooltip="B000YJ9BQ6" display="B000YJ9BQ6"/>
    <hyperlink ref="D188" r:id="rId_hyperlink_187" tooltip="B005BPZDQU" display="B005BPZDQU"/>
    <hyperlink ref="D189" r:id="rId_hyperlink_188" tooltip="B08M34Z42L" display="B08M34Z42L"/>
    <hyperlink ref="D190" r:id="rId_hyperlink_189" tooltip="B07KTRM8B9" display="B07KTRM8B9"/>
    <hyperlink ref="D191" r:id="rId_hyperlink_190" tooltip="B07KTRM8B9" display="B07KTRM8B9"/>
    <hyperlink ref="D192" r:id="rId_hyperlink_191" tooltip="B09QBWCCFM" display="B09QBWCCFM"/>
    <hyperlink ref="D193" r:id="rId_hyperlink_192" tooltip="B09MNZ43Q4" display="B09MNZ43Q4"/>
    <hyperlink ref="D194" r:id="rId_hyperlink_193" tooltip="B09N3V12L2" display="B09N3V12L2"/>
    <hyperlink ref="D195" r:id="rId_hyperlink_194" tooltip="B07GJ5YKY6" display="B07GJ5YKY6"/>
    <hyperlink ref="D196" r:id="rId_hyperlink_195" tooltip="B00D0976HS" display="B00D0976HS"/>
    <hyperlink ref="D197" r:id="rId_hyperlink_196" tooltip="B08QC9QYDZ" display="B08QC9QYDZ"/>
    <hyperlink ref="D198" r:id="rId_hyperlink_197" tooltip="B00CC3FKV2" display="B00CC3FKV2"/>
    <hyperlink ref="D199" r:id="rId_hyperlink_198" tooltip="B08LQ4PSMQ" display="B08LQ4PSMQ"/>
    <hyperlink ref="D200" r:id="rId_hyperlink_199" tooltip="B08RWR4ZTY" display="B08RWR4ZTY"/>
    <hyperlink ref="D201" r:id="rId_hyperlink_200" tooltip="B09YHF4PF9" display="B09YHF4PF9"/>
    <hyperlink ref="D202" r:id="rId_hyperlink_201" tooltip="B08LT183FR" display="B08LT183FR"/>
    <hyperlink ref="D203" r:id="rId_hyperlink_202" tooltip="B08SCM5C39" display="B08SCM5C39"/>
    <hyperlink ref="D204" r:id="rId_hyperlink_203" tooltip="B08RWR4ZTY" display="B08RWR4ZTY"/>
    <hyperlink ref="D205" r:id="rId_hyperlink_204" tooltip="B08RJC7R48" display="B08RJC7R48"/>
    <hyperlink ref="D206" r:id="rId_hyperlink_205" tooltip="B09MMVP78Y" display="B09MMVP78Y"/>
    <hyperlink ref="D207" r:id="rId_hyperlink_206" tooltip="B08RJC7R48" display="B08RJC7R48"/>
    <hyperlink ref="D208" r:id="rId_hyperlink_207" tooltip="B00CRY421A" display="B00CRY421A"/>
    <hyperlink ref="D209" r:id="rId_hyperlink_208" tooltip="B08M35QXYQ" display="B08M35QXYQ"/>
    <hyperlink ref="D210" r:id="rId_hyperlink_209" tooltip="B08PCZH7DN" display="B08PCZH7DN"/>
    <hyperlink ref="D211" r:id="rId_hyperlink_210" tooltip="B00I932FWG" display="B00I932FWG"/>
    <hyperlink ref="D212" r:id="rId_hyperlink_211" tooltip="B07G2WKV3B" display="B07G2WKV3B"/>
    <hyperlink ref="D213" r:id="rId_hyperlink_212" tooltip="B09C5VNRTW" display="B09C5VNRTW"/>
    <hyperlink ref="D214" r:id="rId_hyperlink_213" tooltip="B07X22NYGZ" display="B07X22NYGZ"/>
    <hyperlink ref="D215" r:id="rId_hyperlink_214" tooltip="B08JTLXVJ9" display="B08JTLXVJ9"/>
    <hyperlink ref="D216" r:id="rId_hyperlink_215" tooltip="B09NJL2BF6" display="B09NJL2BF6"/>
    <hyperlink ref="D217" r:id="rId_hyperlink_216" tooltip="B00NUIN92K" display="B00NUIN92K"/>
    <hyperlink ref="D218" r:id="rId_hyperlink_217" tooltip="B08DKQ5HGM" display="B08DKQ5HGM"/>
    <hyperlink ref="D219" r:id="rId_hyperlink_218" tooltip="B07G2WKV3B" display="B07G2WKV3B"/>
    <hyperlink ref="D220" r:id="rId_hyperlink_219" tooltip="B08ZHW6VYV" display="B08ZHW6VYV"/>
    <hyperlink ref="D221" r:id="rId_hyperlink_220" tooltip="B09M6LXW95" display="B09M6LXW95"/>
    <hyperlink ref="D222" r:id="rId_hyperlink_221" tooltip="B09GFCPGXF" display="B09GFCPGXF"/>
    <hyperlink ref="D223" r:id="rId_hyperlink_222" tooltip="B08YZ33G5G" display="B08YZ33G5G"/>
    <hyperlink ref="D224" r:id="rId_hyperlink_223" tooltip="B09YQFX1ZQ" display="B09YQFX1ZQ"/>
    <hyperlink ref="D225" r:id="rId_hyperlink_224" tooltip="B079SKZQ38" display="B079SKZQ38"/>
    <hyperlink ref="D226" r:id="rId_hyperlink_225" tooltip="B09TJNQMGR" display="B09TJNQMGR"/>
    <hyperlink ref="D227" r:id="rId_hyperlink_226" tooltip="B00008WV60" display="B00008WV60"/>
    <hyperlink ref="D228" r:id="rId_hyperlink_227" tooltip="B0919SB8GK" display="B0919SB8GK"/>
    <hyperlink ref="D229" r:id="rId_hyperlink_228" tooltip="B07DRBP3CL" display="B07DRBP3CL"/>
    <hyperlink ref="D230" r:id="rId_hyperlink_229" tooltip="B086KNM98Q" display="B086KNM98Q"/>
    <hyperlink ref="D231" r:id="rId_hyperlink_230" tooltip="B08HR47QDW" display="B08HR47QDW"/>
    <hyperlink ref="D232" r:id="rId_hyperlink_231" tooltip="B086KNM98Q" display="B086KNM98Q"/>
    <hyperlink ref="D233" r:id="rId_hyperlink_232" tooltip="B09YH98Q13" display="B09YH98Q13"/>
    <hyperlink ref="D234" r:id="rId_hyperlink_233" tooltip="B08V597RWD" display="B08V597RWD"/>
    <hyperlink ref="D235" r:id="rId_hyperlink_234" tooltip="B08ZKP53PL" display="B08ZKP53PL"/>
    <hyperlink ref="D236" r:id="rId_hyperlink_235" tooltip="B09B7C9YPV" display="B09B7C9YPV"/>
    <hyperlink ref="D237" r:id="rId_hyperlink_236" tooltip="B08TTDG7Q2" display="B08TTDG7Q2"/>
    <hyperlink ref="D238" r:id="rId_hyperlink_237" tooltip="B099ZVH4WX" display="B099ZVH4WX"/>
    <hyperlink ref="D239" r:id="rId_hyperlink_238" tooltip="B08QGZXW86" display="B08QGZXW86"/>
    <hyperlink ref="D240" r:id="rId_hyperlink_239" tooltip="B09GBC6ZS2" display="B09GBC6ZS2"/>
    <hyperlink ref="D241" r:id="rId_hyperlink_240" tooltip="B079SKZQ38" display="B079SKZQ38"/>
    <hyperlink ref="D242" r:id="rId_hyperlink_241" tooltip="B08PB5W55C" display="B08PB5W55C"/>
    <hyperlink ref="D243" r:id="rId_hyperlink_242" tooltip="B09TP1TK96" display="B09TP1TK96"/>
    <hyperlink ref="D244" r:id="rId_hyperlink_243" tooltip="B08V87ZVPY" display="B08V87ZVPY"/>
    <hyperlink ref="D245" r:id="rId_hyperlink_244" tooltip="B01N2X9RM5" display="B01N2X9RM5"/>
    <hyperlink ref="D246" r:id="rId_hyperlink_245" tooltip="B09KH3C96S" display="B09KH3C96S"/>
    <hyperlink ref="D247" r:id="rId_hyperlink_246" tooltip="B07PN8NGTD" display="B07PN8NGTD"/>
    <hyperlink ref="D248" r:id="rId_hyperlink_247" tooltip="B089GX97XS" display="B089GX97XS"/>
    <hyperlink ref="D249" r:id="rId_hyperlink_248" tooltip="B07KGSHS29" display="B07KGSHS29"/>
    <hyperlink ref="D250" r:id="rId_hyperlink_249" tooltip="B07BV81P6F" display="B07BV81P6F"/>
    <hyperlink ref="D251" r:id="rId_hyperlink_250" tooltip="B08FXPJ1D7" display="B08FXPJ1D7"/>
    <hyperlink ref="D252" r:id="rId_hyperlink_251" tooltip="B09DK5S239" display="B09DK5S239"/>
    <hyperlink ref="D253" r:id="rId_hyperlink_252" tooltip="B08W8GLFKT" display="B08W8GLFKT"/>
    <hyperlink ref="D254" r:id="rId_hyperlink_253" tooltip="B09M65BFQX" display="B09M65BFQX"/>
    <hyperlink ref="D255" r:id="rId_hyperlink_254" tooltip="B08XVXVFR9" display="B08XVXVFR9"/>
    <hyperlink ref="D256" r:id="rId_hyperlink_255" tooltip="B091NV4V7R" display="B091NV4V7R"/>
    <hyperlink ref="D257" r:id="rId_hyperlink_256" tooltip="B07V674P37" display="B07V674P37"/>
    <hyperlink ref="D258" r:id="rId_hyperlink_257" tooltip="B076PNSLLY" display="B076PNSLLY"/>
    <hyperlink ref="D259" r:id="rId_hyperlink_258" tooltip="B07VLGJC7X" display="B07VLGJC7X"/>
    <hyperlink ref="D260" r:id="rId_hyperlink_259" tooltip="B07DDF8695" display="B07DDF8695"/>
    <hyperlink ref="D261" r:id="rId_hyperlink_260" tooltip="B09C73QV46" display="B09C73QV46"/>
    <hyperlink ref="D262" r:id="rId_hyperlink_261" tooltip="B07DDF8695" display="B07DDF8695"/>
    <hyperlink ref="D263" r:id="rId_hyperlink_262" tooltip="B08DRKWT4T" display="B08DRKWT4T"/>
    <hyperlink ref="D264" r:id="rId_hyperlink_263" tooltip="B08RG45D96" display="B08RG45D96"/>
    <hyperlink ref="D265" r:id="rId_hyperlink_264" tooltip="B08XVXVFR9" display="B08XVXVFR9"/>
    <hyperlink ref="D266" r:id="rId_hyperlink_265" tooltip="B07VLGJC7X" display="B07VLGJC7X"/>
    <hyperlink ref="D267" r:id="rId_hyperlink_266" tooltip="B09L4VS2PG" display="B09L4VS2PG"/>
    <hyperlink ref="D268" r:id="rId_hyperlink_267" tooltip="B08F5CM224" display="B08F5CM224"/>
    <hyperlink ref="D269" r:id="rId_hyperlink_268" tooltip="B085C55T23" display="B085C55T23"/>
    <hyperlink ref="D270" r:id="rId_hyperlink_269" tooltip="B09VLFGKNG" display="B09VLFGKNG"/>
    <hyperlink ref="D271" r:id="rId_hyperlink_270" tooltip="B00JJIW7HI" display="B00JJIW7HI"/>
    <hyperlink ref="D272" r:id="rId_hyperlink_271" tooltip="B01JKHU4HW" display="B01JKHU4HW"/>
    <hyperlink ref="D273" r:id="rId_hyperlink_272" tooltip="B085C55T23" display="B085C55T23"/>
    <hyperlink ref="D274" r:id="rId_hyperlink_273" tooltip="B09YCYF3J7" display="B09YCYF3J7"/>
    <hyperlink ref="D275" r:id="rId_hyperlink_274" tooltip="B08SHXNSM2" display="B08SHXNSM2"/>
    <hyperlink ref="D276" r:id="rId_hyperlink_275" tooltip="B0847LCLVT" display="B0847LCLVT"/>
    <hyperlink ref="D277" r:id="rId_hyperlink_276" tooltip="B095P5MD9Q" display="B095P5MD9Q"/>
    <hyperlink ref="D278" r:id="rId_hyperlink_277" tooltip="B09C34KT7S" display="B09C34KT7S"/>
    <hyperlink ref="D279" r:id="rId_hyperlink_278" tooltip="B09KCL9RY2" display="B09KCL9RY2"/>
    <hyperlink ref="D280" r:id="rId_hyperlink_279" tooltip="B07QFLG11C" display="B07QFLG11C"/>
    <hyperlink ref="D281" r:id="rId_hyperlink_280" tooltip="B09KCL9RY2" display="B09KCL9RY2"/>
    <hyperlink ref="D282" r:id="rId_hyperlink_281" tooltip="B07QFLG11C" display="B07QFLG11C"/>
    <hyperlink ref="D283" r:id="rId_hyperlink_282" tooltip="B00F4ZYQJW" display="B00F4ZYQJW"/>
    <hyperlink ref="D284" r:id="rId_hyperlink_283" tooltip="B09TSYY5VX" display="B09TSYY5VX"/>
    <hyperlink ref="D285" r:id="rId_hyperlink_284" tooltip="B003XJAT7E" display="B003XJAT7E"/>
    <hyperlink ref="D286" r:id="rId_hyperlink_285" tooltip="B0125197DM" display="B0125197DM"/>
    <hyperlink ref="D287" r:id="rId_hyperlink_286" tooltip="B005PPOX1M" display="B005PPOX1M"/>
    <hyperlink ref="D288" r:id="rId_hyperlink_287" tooltip="B093RSY8WP" display="B093RSY8WP"/>
    <hyperlink ref="D289" r:id="rId_hyperlink_288" tooltip="B08SK16J1X" display="B08SK16J1X"/>
    <hyperlink ref="D290" r:id="rId_hyperlink_289" tooltip="B07KDL6QCQ" display="B07KDL6QCQ"/>
    <hyperlink ref="D291" r:id="rId_hyperlink_290" tooltip="B08SK16J1X" display="B08SK16J1X"/>
    <hyperlink ref="D292" r:id="rId_hyperlink_291" tooltip="0826319602" display="0826319602"/>
    <hyperlink ref="D293" r:id="rId_hyperlink_292" tooltip="B00OQIX34C" display="B00OQIX34C"/>
    <hyperlink ref="D294" r:id="rId_hyperlink_293" tooltip="B07S8ZGPHM" display="B07S8ZGPHM"/>
    <hyperlink ref="D295" r:id="rId_hyperlink_294" tooltip="B08Y8ZWGRH" display="B08Y8ZWGRH"/>
    <hyperlink ref="D296" r:id="rId_hyperlink_295" tooltip="B09YRYC48P" display="B09YRYC48P"/>
    <hyperlink ref="D297" r:id="rId_hyperlink_296" tooltip="B07ZL4NDRC" display="B07ZL4NDRC"/>
    <hyperlink ref="D298" r:id="rId_hyperlink_297" tooltip="B08NPWTLMF" display="B08NPWTLMF"/>
    <hyperlink ref="D299" r:id="rId_hyperlink_298" tooltip="B09N79JPC4" display="B09N79JPC4"/>
    <hyperlink ref="D300" r:id="rId_hyperlink_299" tooltip="B089W1GVY1" display="B089W1GVY1"/>
    <hyperlink ref="D301" r:id="rId_hyperlink_300" tooltip="B09K3ZCW3D" display="B09K3ZCW3D"/>
    <hyperlink ref="D302" r:id="rId_hyperlink_301" tooltip="B091YR2MGP" display="B091YR2MGP"/>
    <hyperlink ref="D303" r:id="rId_hyperlink_302" tooltip="B08NPWTLMF" display="B08NPWTLMF"/>
    <hyperlink ref="D304" r:id="rId_hyperlink_303" tooltip="B09G6JB68R" display="B09G6JB68R"/>
    <hyperlink ref="D305" r:id="rId_hyperlink_304" tooltip="B086C81MG1" display="B086C81MG1"/>
    <hyperlink ref="D306" r:id="rId_hyperlink_305" tooltip="B09G6JB68R" display="B09G6JB68R"/>
    <hyperlink ref="D307" r:id="rId_hyperlink_306" tooltip="B08BFL1VN6" display="B08BFL1VN6"/>
    <hyperlink ref="D308" r:id="rId_hyperlink_307" tooltip="B09CDX3FF2" display="B09CDX3FF2"/>
    <hyperlink ref="D309" r:id="rId_hyperlink_308" tooltip="B07N1VM76V" display="B07N1VM76V"/>
    <hyperlink ref="D310" r:id="rId_hyperlink_309" tooltip="B0989VQLMT" display="B0989VQLMT"/>
    <hyperlink ref="D311" r:id="rId_hyperlink_310" tooltip="B08MZR9TYV" display="B08MZR9TYV"/>
    <hyperlink ref="D312" r:id="rId_hyperlink_311" tooltip="B09V4MT1V8" display="B09V4MT1V8"/>
    <hyperlink ref="D313" r:id="rId_hyperlink_312" tooltip="B08BP9GCM9" display="B08BP9GCM9"/>
    <hyperlink ref="D314" r:id="rId_hyperlink_313" tooltip="B08R6CZNKQ" display="B08R6CZNKQ"/>
    <hyperlink ref="D315" r:id="rId_hyperlink_314" tooltip="B09L811DKZ" display="B09L811DKZ"/>
    <hyperlink ref="D316" r:id="rId_hyperlink_315" tooltip="B08BCN2YXY" display="B08BCN2YXY"/>
    <hyperlink ref="D317" r:id="rId_hyperlink_316" tooltip="B08ZXMYL8B" display="B08ZXMYL8B"/>
    <hyperlink ref="D318" r:id="rId_hyperlink_317" tooltip="B08XNM745L" display="B08XNM745L"/>
    <hyperlink ref="D319" r:id="rId_hyperlink_318" tooltip="B08M3CTDML" display="B08M3CTDML"/>
    <hyperlink ref="D320" r:id="rId_hyperlink_319" tooltip="B08YQSV28C" display="B08YQSV28C"/>
    <hyperlink ref="D321" r:id="rId_hyperlink_320" tooltip="B004YZEIZ0" display="B004YZEIZ0"/>
    <hyperlink ref="D322" r:id="rId_hyperlink_321" tooltip="B00J5NULNO" display="B00J5NULNO"/>
    <hyperlink ref="D323" r:id="rId_hyperlink_322" tooltip="B08N16YZ9T" display="B08N16YZ9T"/>
    <hyperlink ref="D324" r:id="rId_hyperlink_323" tooltip="B00152PEB2" display="B00152PEB2"/>
    <hyperlink ref="D325" r:id="rId_hyperlink_324" tooltip="1930820127" display="1930820127"/>
    <hyperlink ref="D326" r:id="rId_hyperlink_325" tooltip="B08X4TH9R2" display="B08X4TH9R2"/>
    <hyperlink ref="D327" r:id="rId_hyperlink_326" tooltip="B08LCJKZ7Q" display="B08LCJKZ7Q"/>
    <hyperlink ref="D328" r:id="rId_hyperlink_327" tooltip="B07C3CK75P" display="B07C3CK75P"/>
    <hyperlink ref="D329" r:id="rId_hyperlink_328" tooltip="B09FXWGD8D" display="B09FXWGD8D"/>
    <hyperlink ref="D330" r:id="rId_hyperlink_329" tooltip="B07XJ9C5JR" display="B07XJ9C5JR"/>
    <hyperlink ref="D331" r:id="rId_hyperlink_330" tooltip="B091XRDHG6" display="B091XRDHG6"/>
    <hyperlink ref="D332" r:id="rId_hyperlink_331" tooltip="B08LCJKZ7Q" display="B08LCJKZ7Q"/>
    <hyperlink ref="D333" r:id="rId_hyperlink_332" tooltip="B012531CJW" display="B012531CJW"/>
    <hyperlink ref="D334" r:id="rId_hyperlink_333" tooltip="B08Q636HTJ" display="B08Q636HTJ"/>
    <hyperlink ref="D335" r:id="rId_hyperlink_334" tooltip="B08R37GFJR" display="B08R37GFJR"/>
    <hyperlink ref="D336" r:id="rId_hyperlink_335" tooltip="B07XJ9C5JR" display="B07XJ9C5JR"/>
    <hyperlink ref="D337" r:id="rId_hyperlink_336" tooltip="B09FT3F2LC" display="B09FT3F2LC"/>
    <hyperlink ref="D338" r:id="rId_hyperlink_337" tooltip="B092859H75" display="B092859H75"/>
    <hyperlink ref="D339" r:id="rId_hyperlink_338" tooltip="B09SBQW1YV" display="B09SBQW1YV"/>
    <hyperlink ref="D340" r:id="rId_hyperlink_339" tooltip="B08R37GFJR" display="B08R37GFJR"/>
    <hyperlink ref="D341" r:id="rId_hyperlink_340" tooltip="B07GB3DT2Q" display="B07GB3DT2Q"/>
    <hyperlink ref="D342" r:id="rId_hyperlink_341" tooltip="B07N78K8WY" display="B07N78K8WY"/>
    <hyperlink ref="D343" r:id="rId_hyperlink_342" tooltip="B09B75LV7F" display="B09B75LV7F"/>
    <hyperlink ref="D344" r:id="rId_hyperlink_343" tooltip="B09GRSNM4R" display="B09GRSNM4R"/>
    <hyperlink ref="D345" r:id="rId_hyperlink_344" tooltip="B07RQKJ7D3" display="B07RQKJ7D3"/>
    <hyperlink ref="D346" r:id="rId_hyperlink_345" tooltip="B07GB3DT2Q" display="B07GB3DT2Q"/>
    <hyperlink ref="D347" r:id="rId_hyperlink_346" tooltip="B07N78K8WY" display="B07N78K8WY"/>
    <hyperlink ref="D348" r:id="rId_hyperlink_347" tooltip="B08HVB8XYC" display="B08HVB8XYC"/>
    <hyperlink ref="D349" r:id="rId_hyperlink_348" tooltip="B08CBD615C" display="B08CBD615C"/>
    <hyperlink ref="D350" r:id="rId_hyperlink_349" tooltip="B08229SM2W" display="B08229SM2W"/>
    <hyperlink ref="D351" r:id="rId_hyperlink_350" tooltip="B07GQ6Y9GV" display="B07GQ6Y9GV"/>
    <hyperlink ref="D352" r:id="rId_hyperlink_351" tooltip="B096BLSYZM" display="B096BLSYZM"/>
    <hyperlink ref="D353" r:id="rId_hyperlink_352" tooltip="B0852KTSSM" display="B0852KTSSM"/>
    <hyperlink ref="D354" r:id="rId_hyperlink_353" tooltip="B092VKQKFS" display="B092VKQKFS"/>
    <hyperlink ref="D355" r:id="rId_hyperlink_354" tooltip="1930820054" display="1930820054"/>
    <hyperlink ref="D356" r:id="rId_hyperlink_355" tooltip="B0095SFVNO" display="B0095SFVNO"/>
    <hyperlink ref="D357" r:id="rId_hyperlink_356" tooltip="1930820070" display="1930820070"/>
    <hyperlink ref="D358" r:id="rId_hyperlink_357" tooltip="B07NGQKCQR" display="B07NGQKCQR"/>
    <hyperlink ref="D359" r:id="rId_hyperlink_358" tooltip="B09PNDW21Z" display="B09PNDW21Z"/>
    <hyperlink ref="D360" r:id="rId_hyperlink_359" tooltip="B09XHHZ4QY" display="B09XHHZ4QY"/>
    <hyperlink ref="D361" r:id="rId_hyperlink_360" tooltip="B09XHHZ4QY" display="B09XHHZ4QY"/>
    <hyperlink ref="D362" r:id="rId_hyperlink_361" tooltip="B087D6H2KP" display="B087D6H2KP"/>
    <hyperlink ref="D363" r:id="rId_hyperlink_362" tooltip="B003KRR0K8" display="B003KRR0K8"/>
    <hyperlink ref="D364" r:id="rId_hyperlink_363" tooltip="B07VNGQSW1" display="B07VNGQSW1"/>
    <hyperlink ref="D365" r:id="rId_hyperlink_364" tooltip="B08XNZ7GNR" display="B08XNZ7GNR"/>
    <hyperlink ref="D366" r:id="rId_hyperlink_365" tooltip="B08XW4CDGQ" display="B08XW4CDGQ"/>
    <hyperlink ref="D367" r:id="rId_hyperlink_366" tooltip="B0095SFVNO" display="B0095SFVNO"/>
    <hyperlink ref="D368" r:id="rId_hyperlink_367" tooltip="B09QD1LJTH" display="B09QD1LJTH"/>
    <hyperlink ref="D369" r:id="rId_hyperlink_368" tooltip="B09M31GGVQ" display="B09M31GGVQ"/>
    <hyperlink ref="D370" r:id="rId_hyperlink_369" tooltip="B09Q1CWG8C" display="B09Q1CWG8C"/>
    <hyperlink ref="D371" r:id="rId_hyperlink_370" tooltip="B092224BTM" display="B092224BTM"/>
    <hyperlink ref="D372" r:id="rId_hyperlink_371" tooltip="B01ENK40QM" display="B01ENK40QM"/>
    <hyperlink ref="D373" r:id="rId_hyperlink_372" tooltip="0931993946" display="0931993946"/>
    <hyperlink ref="D374" r:id="rId_hyperlink_373" tooltip="B08NTKT414" display="B08NTKT414"/>
    <hyperlink ref="D375" r:id="rId_hyperlink_374" tooltip="B08Y99QTFG" display="B08Y99QTFG"/>
    <hyperlink ref="D376" r:id="rId_hyperlink_375" tooltip="B08SKFPDWG" display="B08SKFPDWG"/>
    <hyperlink ref="D377" r:id="rId_hyperlink_376" tooltip="B09JKMLNDB" display="B09JKMLNDB"/>
    <hyperlink ref="D378" r:id="rId_hyperlink_377" tooltip="B09Y8LZWNP" display="B09Y8LZWNP"/>
    <hyperlink ref="D379" r:id="rId_hyperlink_378" tooltip="B092224BTM" display="B092224BTM"/>
    <hyperlink ref="D380" r:id="rId_hyperlink_379" tooltip="1578265088" display="1578265088"/>
    <hyperlink ref="D381" r:id="rId_hyperlink_380" tooltip="B09YQVYDHF" display="B09YQVYDHF"/>
    <hyperlink ref="D382" r:id="rId_hyperlink_381" tooltip="B00022GEBK" display="B00022GEBK"/>
    <hyperlink ref="D383" r:id="rId_hyperlink_382" tooltip="B09KRBCXH5" display="B09KRBCXH5"/>
    <hyperlink ref="D384" r:id="rId_hyperlink_383" tooltip="B09WK9N69C" display="B09WK9N69C"/>
    <hyperlink ref="D385" r:id="rId_hyperlink_384" tooltip="B09FLQJSPT" display="B09FLQJSPT"/>
    <hyperlink ref="D386" r:id="rId_hyperlink_385" tooltip="B06Y46RDZ8" display="B06Y46RDZ8"/>
    <hyperlink ref="D387" r:id="rId_hyperlink_386" tooltip="B09FLQJSPT" display="B09FLQJSPT"/>
    <hyperlink ref="D388" r:id="rId_hyperlink_387" tooltip="B09KC1L28J" display="B09KC1L28J"/>
    <hyperlink ref="D389" r:id="rId_hyperlink_388" tooltip="B08GKQ8VQ3" display="B08GKQ8VQ3"/>
    <hyperlink ref="D390" r:id="rId_hyperlink_389" tooltip="B08ZSCZSG8" display="B08ZSCZSG8"/>
    <hyperlink ref="D391" r:id="rId_hyperlink_390" tooltip="B07QB2ZR6S" display="B07QB2ZR6S"/>
    <hyperlink ref="D392" r:id="rId_hyperlink_391" tooltip="B09BQPW523" display="B09BQPW523"/>
    <hyperlink ref="D393" r:id="rId_hyperlink_392" tooltip="B008TMF2V8" display="B008TMF2V8"/>
    <hyperlink ref="D394" r:id="rId_hyperlink_393" tooltip="B09V11MKVS" display="B09V11MKVS"/>
    <hyperlink ref="D395" r:id="rId_hyperlink_394" tooltip="B00XMZCQCA" display="B00XMZCQCA"/>
    <hyperlink ref="D396" r:id="rId_hyperlink_395" tooltip="B079P1P1ZZ" display="B079P1P1ZZ"/>
    <hyperlink ref="D397" r:id="rId_hyperlink_396" tooltip="B08RXQWH27" display="B08RXQWH27"/>
    <hyperlink ref="D398" r:id="rId_hyperlink_397" tooltip="B09GS4PJP1" display="B09GS4PJP1"/>
    <hyperlink ref="D399" r:id="rId_hyperlink_398" tooltip="B09PYLGT5K" display="B09PYLGT5K"/>
    <hyperlink ref="D400" r:id="rId_hyperlink_399" tooltip="1930820097" display="1930820097"/>
    <hyperlink ref="D401" r:id="rId_hyperlink_400" tooltip="B092VGM47Q" display="B092VGM47Q"/>
    <hyperlink ref="D402" r:id="rId_hyperlink_401" tooltip="B08LKFLX7N" display="B08LKFLX7N"/>
    <hyperlink ref="D403" r:id="rId_hyperlink_402" tooltip="B000063Y8F" display="B000063Y8F"/>
    <hyperlink ref="D404" r:id="rId_hyperlink_403" tooltip="B07YP2FV7P" display="B07YP2FV7P"/>
    <hyperlink ref="D405" r:id="rId_hyperlink_404" tooltip="B08PRWFWTY" display="B08PRWFWTY"/>
    <hyperlink ref="D406" r:id="rId_hyperlink_405" tooltip="B08YF2L9Y3" display="B08YF2L9Y3"/>
    <hyperlink ref="D407" r:id="rId_hyperlink_406" tooltip="B09WHS72N1" display="B09WHS72N1"/>
    <hyperlink ref="D408" r:id="rId_hyperlink_407" tooltip="B07MVQBRF8" display="B07MVQBRF8"/>
    <hyperlink ref="D409" r:id="rId_hyperlink_408" tooltip="B083Z3369B" display="B083Z3369B"/>
    <hyperlink ref="D410" r:id="rId_hyperlink_409" tooltip="B0953Q4YTX" display="B0953Q4YTX"/>
    <hyperlink ref="D411" r:id="rId_hyperlink_410" tooltip="B083Z3369B" display="B083Z3369B"/>
    <hyperlink ref="D412" r:id="rId_hyperlink_411" tooltip="B073WLSQKS" display="B073WLSQKS"/>
    <hyperlink ref="D413" r:id="rId_hyperlink_412" tooltip="B07MVQBRF8" display="B07MVQBRF8"/>
    <hyperlink ref="D414" r:id="rId_hyperlink_413" tooltip="B08GYLDBJM" display="B08GYLDBJM"/>
    <hyperlink ref="D415" r:id="rId_hyperlink_414" tooltip="1594200319" display="1594200319"/>
    <hyperlink ref="D416" r:id="rId_hyperlink_415" tooltip="B07SCZWFKR" display="B07SCZWFKR"/>
    <hyperlink ref="D417" r:id="rId_hyperlink_416" tooltip="B09GRKGPVX" display="B09GRKGPVX"/>
    <hyperlink ref="D418" r:id="rId_hyperlink_417" tooltip="B08SLM91NN" display="B08SLM91NN"/>
    <hyperlink ref="D419" r:id="rId_hyperlink_418" tooltip="B096G5L5DN" display="B096G5L5DN"/>
    <hyperlink ref="D420" r:id="rId_hyperlink_419" tooltip="B08CN27GL2" display="B08CN27GL2"/>
    <hyperlink ref="D421" r:id="rId_hyperlink_420" tooltip="B00MJ7QAEM" display="B00MJ7QAEM"/>
    <hyperlink ref="D422" r:id="rId_hyperlink_421" tooltip="B096G5L5DN" display="B096G5L5DN"/>
    <hyperlink ref="D423" r:id="rId_hyperlink_422" tooltip="B017LEU04I" display="B017LEU04I"/>
    <hyperlink ref="D424" r:id="rId_hyperlink_423" tooltip="B095JDG9X5" display="B095JDG9X5"/>
    <hyperlink ref="D425" r:id="rId_hyperlink_424" tooltip="B09Q5ZFTTM" display="B09Q5ZFTTM"/>
    <hyperlink ref="D426" r:id="rId_hyperlink_425" tooltip="B0057QFOK8" display="B0057QFOK8"/>
    <hyperlink ref="D427" r:id="rId_hyperlink_426" tooltip="B095JDG9X5" display="B095JDG9X5"/>
    <hyperlink ref="D428" r:id="rId_hyperlink_427" tooltip="B07DJ63TR8" display="B07DJ63TR8"/>
    <hyperlink ref="D429" r:id="rId_hyperlink_428" tooltip="B093GHB21H" display="B093GHB21H"/>
    <hyperlink ref="D430" r:id="rId_hyperlink_429" tooltip="B09H2DR16J" display="B09H2DR16J"/>
    <hyperlink ref="D431" r:id="rId_hyperlink_430" tooltip="B08G4SJZDJ" display="B08G4SJZDJ"/>
    <hyperlink ref="D432" r:id="rId_hyperlink_431" tooltip="B0000VLP94" display="B0000VLP94"/>
    <hyperlink ref="D433" r:id="rId_hyperlink_432" tooltip="B09W9KD6SW" display="B09W9KD6SW"/>
    <hyperlink ref="D434" r:id="rId_hyperlink_433" tooltip="B09T391S8B" display="B09T391S8B"/>
    <hyperlink ref="D435" r:id="rId_hyperlink_434" tooltip="B08M9HSWWZ" display="B08M9HSWWZ"/>
    <hyperlink ref="D436" r:id="rId_hyperlink_435" tooltip="B07QKSJ71K" display="B07QKSJ71K"/>
    <hyperlink ref="D437" r:id="rId_hyperlink_436" tooltip="B017LAM7O8" display="B017LAM7O8"/>
    <hyperlink ref="D438" r:id="rId_hyperlink_437" tooltip="B09W9KD6SW" display="B09W9KD6SW"/>
    <hyperlink ref="D439" r:id="rId_hyperlink_438" tooltip="B08XQ4HDQP" display="B08XQ4HDQP"/>
    <hyperlink ref="D440" r:id="rId_hyperlink_439" tooltip="B08ZV24LJW" display="B08ZV24LJW"/>
    <hyperlink ref="D441" r:id="rId_hyperlink_440" tooltip="B01FLIV17G" display="B01FLIV17G"/>
    <hyperlink ref="D442" r:id="rId_hyperlink_441" tooltip="B09X4YG413" display="B09X4YG413"/>
    <hyperlink ref="D443" r:id="rId_hyperlink_442" tooltip="B09NM7VLWG" display="B09NM7VLWG"/>
    <hyperlink ref="D444" r:id="rId_hyperlink_443" tooltip="B08C7HZ4Y6" display="B08C7HZ4Y6"/>
    <hyperlink ref="D445" r:id="rId_hyperlink_444" tooltip="B08XQ4HDQP" display="B08XQ4HDQP"/>
    <hyperlink ref="D446" r:id="rId_hyperlink_445" tooltip="B08XQ4HDQP" display="B08XQ4HDQP"/>
    <hyperlink ref="D447" r:id="rId_hyperlink_446" tooltip="B08ZV24LJW" display="B08ZV24LJW"/>
    <hyperlink ref="D448" r:id="rId_hyperlink_447" tooltip="B097JMQFHS" display="B097JMQFHS"/>
    <hyperlink ref="D449" r:id="rId_hyperlink_448" tooltip="B08GRG1RH6" display="B08GRG1RH6"/>
    <hyperlink ref="D450" r:id="rId_hyperlink_449" tooltip="B0872RRVBR" display="B0872RRVBR"/>
    <hyperlink ref="D451" r:id="rId_hyperlink_450" tooltip="B08GRG1RH6" display="B08GRG1RH6"/>
    <hyperlink ref="D452" r:id="rId_hyperlink_451" tooltip="B08N67HZC7" display="B08N67HZC7"/>
    <hyperlink ref="D453" r:id="rId_hyperlink_452" tooltip="B08ZLY82QD" display="B08ZLY82QD"/>
    <hyperlink ref="D454" r:id="rId_hyperlink_453" tooltip="B08F7ZTKM2" display="B08F7ZTKM2"/>
    <hyperlink ref="D455" r:id="rId_hyperlink_454" tooltip="1930820119" display="1930820119"/>
    <hyperlink ref="D456" r:id="rId_hyperlink_455" tooltip="B072TZYWC3" display="B072TZYWC3"/>
    <hyperlink ref="D457" r:id="rId_hyperlink_456" tooltip="B08F3FZXZC" display="B08F3FZXZC"/>
    <hyperlink ref="D458" r:id="rId_hyperlink_457" tooltip="B08VWQ5V5Y" display="B08VWQ5V5Y"/>
    <hyperlink ref="D459" r:id="rId_hyperlink_458" tooltip="B082WFP4F8" display="B082WFP4F8"/>
    <hyperlink ref="D460" r:id="rId_hyperlink_459" tooltip="B08W6RXSJN" display="B08W6RXSJN"/>
    <hyperlink ref="D461" r:id="rId_hyperlink_460" tooltip="B08W6RXSJN" display="B08W6RXSJN"/>
    <hyperlink ref="D462" r:id="rId_hyperlink_461" tooltip="B082WFP4F8" display="B082WFP4F8"/>
    <hyperlink ref="D463" r:id="rId_hyperlink_462" tooltip="B091SY7NBD" display="B091SY7NBD"/>
    <hyperlink ref="D464" r:id="rId_hyperlink_463" tooltip="B08LGVQBY1" display="B08LGVQBY1"/>
    <hyperlink ref="D465" r:id="rId_hyperlink_464" tooltip="B001MKNMOI" display="B001MKNMOI"/>
    <hyperlink ref="D466" r:id="rId_hyperlink_465" tooltip="B093CZ4W6G" display="B093CZ4W6G"/>
    <hyperlink ref="D467" r:id="rId_hyperlink_466" tooltip="B08LGVQBY1" display="B08LGVQBY1"/>
    <hyperlink ref="D468" r:id="rId_hyperlink_467" tooltip="B09G7SWCH3" display="B09G7SWCH3"/>
    <hyperlink ref="D469" r:id="rId_hyperlink_468" tooltip="B09M1TNC8C" display="B09M1TNC8C"/>
    <hyperlink ref="D470" r:id="rId_hyperlink_469" tooltip="B08P46HNXG" display="B08P46HNXG"/>
    <hyperlink ref="D471" r:id="rId_hyperlink_470" tooltip="B09YKNLMKT" display="B09YKNLMKT"/>
    <hyperlink ref="D472" r:id="rId_hyperlink_471" tooltip="B09M1TNC8C" display="B09M1TNC8C"/>
    <hyperlink ref="D473" r:id="rId_hyperlink_472" tooltip="B07WVTTRZ5" display="B07WVTTRZ5"/>
    <hyperlink ref="D474" r:id="rId_hyperlink_473" tooltip="B001MKNMOI" display="B001MKNMOI"/>
    <hyperlink ref="D475" r:id="rId_hyperlink_474" tooltip="B017XIQ0IC" display="B017XIQ0IC"/>
    <hyperlink ref="D476" r:id="rId_hyperlink_475" tooltip="B017XIQ0IC" display="B017XIQ0IC"/>
    <hyperlink ref="D477" r:id="rId_hyperlink_476" tooltip="B09F8J9CRD" display="B09F8J9CRD"/>
    <hyperlink ref="D478" r:id="rId_hyperlink_477" tooltip="B001AVIYW4" display="B001AVIYW4"/>
    <hyperlink ref="D479" r:id="rId_hyperlink_478" tooltip="B09P7YYF92" display="B09P7YYF92"/>
    <hyperlink ref="D480" r:id="rId_hyperlink_479" tooltip="B09Y41KC2J" display="B09Y41KC2J"/>
    <hyperlink ref="D481" r:id="rId_hyperlink_480" tooltip="B07WH4D1M3" display="B07WH4D1M3"/>
    <hyperlink ref="D482" r:id="rId_hyperlink_481" tooltip="B09SZNDQKP" display="B09SZNDQKP"/>
    <hyperlink ref="D483" r:id="rId_hyperlink_482" tooltip="B09251QYK6" display="B09251QYK6"/>
    <hyperlink ref="D484" r:id="rId_hyperlink_483" tooltip="B093CZ4W6G" display="B093CZ4W6G"/>
    <hyperlink ref="D485" r:id="rId_hyperlink_484" tooltip="B09D9MKNGW" display="B09D9MKNGW"/>
    <hyperlink ref="D486" r:id="rId_hyperlink_485" tooltip="B00VVEIOWU" display="B00VVEIOWU"/>
    <hyperlink ref="D487" r:id="rId_hyperlink_486" tooltip="B07QWMFSWP" display="B07QWMFSWP"/>
    <hyperlink ref="D488" r:id="rId_hyperlink_487" tooltip="B09Q6DMWP4" display="B09Q6DMWP4"/>
    <hyperlink ref="D489" r:id="rId_hyperlink_488" tooltip="B09D9MKNGW" display="B09D9MKNGW"/>
    <hyperlink ref="D490" r:id="rId_hyperlink_489" tooltip="B07GXYDXP8" display="B07GXYDXP8"/>
    <hyperlink ref="D491" r:id="rId_hyperlink_490" tooltip="B09YQ26NKT" display="B09YQ26NKT"/>
    <hyperlink ref="D492" r:id="rId_hyperlink_491" tooltip="B09MRSDMVB" display="B09MRSDMVB"/>
    <hyperlink ref="D493" r:id="rId_hyperlink_492" tooltip="B09H4XY939" display="B09H4XY939"/>
    <hyperlink ref="D494" r:id="rId_hyperlink_493" tooltip="B09G1754RB" display="B09G1754RB"/>
    <hyperlink ref="D495" r:id="rId_hyperlink_494" tooltip="B00181UQTA" display="B00181UQTA"/>
    <hyperlink ref="D496" r:id="rId_hyperlink_495" tooltip="B09MRSDMVB" display="B09MRSDMVB"/>
    <hyperlink ref="D497" r:id="rId_hyperlink_496" tooltip="B09VCC55G9" display="B09VCC55G9"/>
    <hyperlink ref="D498" r:id="rId_hyperlink_497" tooltip="B08JPQKBJS" display="B08JPQKBJS"/>
    <hyperlink ref="D499" r:id="rId_hyperlink_498" tooltip="B09PKYNYNP" display="B09PKYNYNP"/>
    <hyperlink ref="D500" r:id="rId_hyperlink_499" tooltip="B08Y5JW1NL" display="B08Y5JW1NL"/>
    <hyperlink ref="D501" r:id="rId_hyperlink_500" tooltip="B09J91F22Z" display="B09J91F22Z"/>
    <hyperlink ref="D502" r:id="rId_hyperlink_501" tooltip="B085CD89ML" display="B085CD89ML"/>
    <hyperlink ref="D503" r:id="rId_hyperlink_502" tooltip="B08JPQKBJS" display="B08JPQKBJS"/>
    <hyperlink ref="D504" r:id="rId_hyperlink_503" tooltip="B08ZH7BGH9" display="B08ZH7BGH9"/>
    <hyperlink ref="D505" r:id="rId_hyperlink_504" tooltip="B07K6NGH28" display="B07K6NGH28"/>
    <hyperlink ref="D506" r:id="rId_hyperlink_505" tooltip="B08S3527TC" display="B08S3527TC"/>
    <hyperlink ref="D507" r:id="rId_hyperlink_506" tooltip="B08ZH7BGH9" display="B08ZH7BGH9"/>
    <hyperlink ref="D508" r:id="rId_hyperlink_507" tooltip="B09F3RYN7Z" display="B09F3RYN7Z"/>
    <hyperlink ref="D509" r:id="rId_hyperlink_508" tooltip="B09SZGCKWP" display="B09SZGCKWP"/>
    <hyperlink ref="D510" r:id="rId_hyperlink_509" tooltip="B0979RSWZR" display="B0979RSWZR"/>
    <hyperlink ref="D511" r:id="rId_hyperlink_510" tooltip="B097XLSC2F" display="B097XLSC2F"/>
    <hyperlink ref="D512" r:id="rId_hyperlink_511" tooltip="B08BFVCNSH" display="B08BFVCNSH"/>
    <hyperlink ref="D513" r:id="rId_hyperlink_512" tooltip="B08YNZ2Y8Z" display="B08YNZ2Y8Z"/>
    <hyperlink ref="D514" r:id="rId_hyperlink_513" tooltip="B000B8PPC4" display="B000B8PPC4"/>
    <hyperlink ref="D515" r:id="rId_hyperlink_514" tooltip="1930820046" display="1930820046"/>
    <hyperlink ref="D516" r:id="rId_hyperlink_515" tooltip="1930820046" display="1930820046"/>
    <hyperlink ref="D517" r:id="rId_hyperlink_516" tooltip="B08PYZ4HPQ" display="B08PYZ4HPQ"/>
    <hyperlink ref="D518" r:id="rId_hyperlink_517" tooltip="B01MTQKB5H" display="B01MTQKB5H"/>
    <hyperlink ref="D519" r:id="rId_hyperlink_518" tooltip="B0979RSWZR" display="B0979RSWZR"/>
    <hyperlink ref="D520" r:id="rId_hyperlink_519" tooltip="B07TJ3P27X" display="B07TJ3P27X"/>
    <hyperlink ref="D521" r:id="rId_hyperlink_520" tooltip="B0915J8MX5" display="B0915J8MX5"/>
    <hyperlink ref="D522" r:id="rId_hyperlink_521" tooltip="B09CD28P1G" display="B09CD28P1G"/>
    <hyperlink ref="D523" r:id="rId_hyperlink_522" tooltip="B07J21PZ1J" display="B07J21PZ1J"/>
    <hyperlink ref="D524" r:id="rId_hyperlink_523" tooltip="B002BX3V2I" display="B002BX3V2I"/>
    <hyperlink ref="D525" r:id="rId_hyperlink_524" tooltip="B08ZH7BGH9" display="B08ZH7BGH9"/>
    <hyperlink ref="D526" r:id="rId_hyperlink_525" tooltip="B00XLUDQVG" display="B00XLUDQVG"/>
    <hyperlink ref="D527" r:id="rId_hyperlink_526" tooltip="B08XJBCD7R" display="B08XJBCD7R"/>
    <hyperlink ref="D528" r:id="rId_hyperlink_527" tooltip="B09TH5TP2G" display="B09TH5TP2G"/>
    <hyperlink ref="D529" r:id="rId_hyperlink_528" tooltip="B09ZD6RK26" display="B09ZD6RK26"/>
    <hyperlink ref="D530" r:id="rId_hyperlink_529" tooltip="B09B5482VN" display="B09B5482VN"/>
    <hyperlink ref="D531" r:id="rId_hyperlink_530" tooltip="B08YVG2XFF" display="B08YVG2XFF"/>
    <hyperlink ref="D532" r:id="rId_hyperlink_531" tooltip="B08T1K64RJ" display="B08T1K64RJ"/>
    <hyperlink ref="D533" r:id="rId_hyperlink_532" tooltip="B091JRZZZB" display="B091JRZZZB"/>
    <hyperlink ref="D534" r:id="rId_hyperlink_533" tooltip="B09TH5TP2G" display="B09TH5TP2G"/>
    <hyperlink ref="D535" r:id="rId_hyperlink_534" tooltip="B07FX2LH87" display="B07FX2LH87"/>
    <hyperlink ref="D536" r:id="rId_hyperlink_535" tooltip="B08YVG2XFF" display="B08YVG2XFF"/>
    <hyperlink ref="D537" r:id="rId_hyperlink_536" tooltip="B09WV1F363" display="B09WV1F363"/>
    <hyperlink ref="D538" r:id="rId_hyperlink_537" tooltip="B083YSRHF1" display="B083YSRHF1"/>
    <hyperlink ref="D539" r:id="rId_hyperlink_538" tooltip="B078423PSF" display="B078423PSF"/>
    <hyperlink ref="D540" r:id="rId_hyperlink_539" tooltip="B003AX6NZ0" display="B003AX6NZ0"/>
    <hyperlink ref="D541" r:id="rId_hyperlink_540" tooltip="B08D1PQQL9" display="B08D1PQQL9"/>
    <hyperlink ref="D542" r:id="rId_hyperlink_541" tooltip="B08Y5TPDVC" display="B08Y5TPDVC"/>
    <hyperlink ref="D543" r:id="rId_hyperlink_542" tooltip="B08N4FJ6YM" display="B08N4FJ6YM"/>
    <hyperlink ref="D544" r:id="rId_hyperlink_543" tooltip="B077XHL628" display="B077XHL628"/>
    <hyperlink ref="D545" r:id="rId_hyperlink_544" tooltip="B08BHY55ZF" display="B08BHY55ZF"/>
    <hyperlink ref="D546" r:id="rId_hyperlink_545" tooltip="B09BBYR421" display="B09BBYR421"/>
    <hyperlink ref="D547" r:id="rId_hyperlink_546" tooltip="B077XHL628" display="B077XHL628"/>
    <hyperlink ref="D548" r:id="rId_hyperlink_547" tooltip="B09MC9L8NR" display="B09MC9L8NR"/>
    <hyperlink ref="D549" r:id="rId_hyperlink_548" tooltip="B08CMSNQSX" display="B08CMSNQSX"/>
    <hyperlink ref="D550" r:id="rId_hyperlink_549" tooltip="B078423PSF" display="B078423PSF"/>
    <hyperlink ref="D551" r:id="rId_hyperlink_550" tooltip="B09MC9L8NR" display="B09MC9L8NR"/>
    <hyperlink ref="D552" r:id="rId_hyperlink_551" tooltip="B078423PSF" display="B078423PSF"/>
    <hyperlink ref="D553" r:id="rId_hyperlink_552" tooltip="B08CMSNQSX" display="B08CMSNQSX"/>
    <hyperlink ref="D554" r:id="rId_hyperlink_553" tooltip="B018T6JEOO" display="B018T6JEOO"/>
    <hyperlink ref="D555" r:id="rId_hyperlink_554" tooltip="B097N37YQP" display="B097N37YQP"/>
    <hyperlink ref="D556" r:id="rId_hyperlink_555" tooltip="B097N37YQP" display="B097N37YQP"/>
    <hyperlink ref="D557" r:id="rId_hyperlink_556" tooltip="B09N6JZ1R3" display="B09N6JZ1R3"/>
    <hyperlink ref="D558" r:id="rId_hyperlink_557" tooltip="B08NPDFCTN" display="B08NPDFCTN"/>
    <hyperlink ref="D559" r:id="rId_hyperlink_558" tooltip="B00008XVSP" display="B00008XVSP"/>
    <hyperlink ref="D560" r:id="rId_hyperlink_559" tooltip="B09V2S43LX" display="B09V2S43LX"/>
    <hyperlink ref="D561" r:id="rId_hyperlink_560" tooltip="B08QMRF9PN" display="B08QMRF9PN"/>
    <hyperlink ref="D562" r:id="rId_hyperlink_561" tooltip="B00023EBFK" display="B00023EBFK"/>
    <hyperlink ref="D563" r:id="rId_hyperlink_562" tooltip="B07F36VTQS" display="B07F36VTQS"/>
    <hyperlink ref="D564" r:id="rId_hyperlink_563" tooltip="B00NC35ZQ6" display="B00NC35ZQ6"/>
    <hyperlink ref="D565" r:id="rId_hyperlink_564" tooltip="B08K8PS1LL" display="B08K8PS1LL"/>
    <hyperlink ref="D566" r:id="rId_hyperlink_565" tooltip="B09LRY9R2Y" display="B09LRY9R2Y"/>
    <hyperlink ref="D567" r:id="rId_hyperlink_566" tooltip="B09FM4T8L6" display="B09FM4T8L6"/>
    <hyperlink ref="D568" r:id="rId_hyperlink_567" tooltip="B0863LCQ76" display="B0863LCQ76"/>
    <hyperlink ref="D569" r:id="rId_hyperlink_568" tooltip="B08KVZCFPV" display="B08KVZCFPV"/>
    <hyperlink ref="D570" r:id="rId_hyperlink_569" tooltip="B09MJF1947" display="B09MJF1947"/>
    <hyperlink ref="D571" r:id="rId_hyperlink_570" tooltip="B08KVZCFPV" display="B08KVZCFPV"/>
    <hyperlink ref="D572" r:id="rId_hyperlink_571" tooltip="B00UHHWW0C" display="B00UHHWW0C"/>
    <hyperlink ref="D573" r:id="rId_hyperlink_572" tooltip="B0863LCQ76" display="B0863LCQ76"/>
    <hyperlink ref="D574" r:id="rId_hyperlink_573" tooltip="B08W3CXNP6" display="B08W3CXNP6"/>
    <hyperlink ref="D575" r:id="rId_hyperlink_574" tooltip="B09LQ6H676" display="B09LQ6H676"/>
    <hyperlink ref="D576" r:id="rId_hyperlink_575" tooltip="B09LQ6H676" display="B09LQ6H676"/>
    <hyperlink ref="D577" r:id="rId_hyperlink_576" tooltip="B07FY4Z1XH" display="B07FY4Z1XH"/>
    <hyperlink ref="D578" r:id="rId_hyperlink_577" tooltip="B08J81D8GC" display="B08J81D8GC"/>
    <hyperlink ref="D579" r:id="rId_hyperlink_578" tooltip="0931993245" display="0931993245"/>
    <hyperlink ref="D580" r:id="rId_hyperlink_579" tooltip="B09FDBXVSJ" display="B09FDBXVSJ"/>
    <hyperlink ref="D581" r:id="rId_hyperlink_580" tooltip="B09Q8WMDD4" display="B09Q8WMDD4"/>
    <hyperlink ref="D582" r:id="rId_hyperlink_581" tooltip="B08LMYDM93" display="B08LMYDM93"/>
    <hyperlink ref="D583" r:id="rId_hyperlink_582" tooltip="B09XT5GJHW" display="B09XT5GJHW"/>
    <hyperlink ref="D584" r:id="rId_hyperlink_583" tooltip="B09FDBXVSJ" display="B09FDBXVSJ"/>
    <hyperlink ref="D585" r:id="rId_hyperlink_584" tooltip="B09LRRNHG4" display="B09LRRNHG4"/>
    <hyperlink ref="D586" r:id="rId_hyperlink_585" tooltip="B09X2KKP9Z" display="B09X2KKP9Z"/>
    <hyperlink ref="D587" r:id="rId_hyperlink_586" tooltip="B083JMYJKF" display="B083JMYJKF"/>
    <hyperlink ref="D588" r:id="rId_hyperlink_587" tooltip="B0977CQ6LV" display="B0977CQ6LV"/>
    <hyperlink ref="D589" r:id="rId_hyperlink_588" tooltip="B09CQFFR8P" display="B09CQFFR8P"/>
    <hyperlink ref="D590" r:id="rId_hyperlink_589" tooltip="B09LHFT4Y2" display="B09LHFT4Y2"/>
    <hyperlink ref="D591" r:id="rId_hyperlink_590" tooltip="B083JMYJKF" display="B083JMYJKF"/>
    <hyperlink ref="D592" r:id="rId_hyperlink_591" tooltip="B0977CQ6LV" display="B0977CQ6LV"/>
    <hyperlink ref="D593" r:id="rId_hyperlink_592" tooltip="B09PG9ZKGM" display="B09PG9ZKGM"/>
    <hyperlink ref="D594" r:id="rId_hyperlink_593" tooltip="B09FT2DQCN" display="B09FT2DQCN"/>
    <hyperlink ref="D595" r:id="rId_hyperlink_594" tooltip="B09MQK4BB6" display="B09MQK4BB6"/>
    <hyperlink ref="D596" r:id="rId_hyperlink_595" tooltip="B07W484WR7" display="B07W484WR7"/>
    <hyperlink ref="D597" r:id="rId_hyperlink_596" tooltip="B07DX93RFF" display="B07DX93RFF"/>
    <hyperlink ref="D598" r:id="rId_hyperlink_597" tooltip="B002USUA96" display="B002USUA96"/>
    <hyperlink ref="D599" r:id="rId_hyperlink_598" tooltip="B08F6FZ151" display="B08F6FZ151"/>
    <hyperlink ref="D600" r:id="rId_hyperlink_599" tooltip="B09Q8WMDD4" display="B09Q8WMDD4"/>
    <hyperlink ref="D601" r:id="rId_hyperlink_600" tooltip="B07W484WR7" display="B07W484WR7"/>
    <hyperlink ref="D602" r:id="rId_hyperlink_601" tooltip="B088KPTQWR" display="B088KPTQWR"/>
    <hyperlink ref="D603" r:id="rId_hyperlink_602" tooltip="B07DX93RFF" display="B07DX93RFF"/>
    <hyperlink ref="D604" r:id="rId_hyperlink_603" tooltip="B09SFQYML4" display="B09SFQYML4"/>
    <hyperlink ref="D605" r:id="rId_hyperlink_604" tooltip="B002USUA96" display="B002USUA96"/>
    <hyperlink ref="D606" r:id="rId_hyperlink_605" tooltip="B08S3XP23G" display="B08S3XP23G"/>
    <hyperlink ref="D607" r:id="rId_hyperlink_606" tooltip="B07WZVKKVT" display="B07WZVKKVT"/>
    <hyperlink ref="D608" r:id="rId_hyperlink_607" tooltip="B0078S4PTO" display="B0078S4PTO"/>
    <hyperlink ref="D609" r:id="rId_hyperlink_608" tooltip="B09R3X5RZL" display="B09R3X5RZL"/>
    <hyperlink ref="D610" r:id="rId_hyperlink_609" tooltip="B07Y8SVTNF" display="B07Y8SVTNF"/>
    <hyperlink ref="D611" r:id="rId_hyperlink_610" tooltip="B09CMB9FCM" display="B09CMB9FCM"/>
    <hyperlink ref="D612" r:id="rId_hyperlink_611" tooltip="B07WZVKKVT" display="B07WZVKKVT"/>
    <hyperlink ref="D613" r:id="rId_hyperlink_612" tooltip="B08HWNT9V6" display="B08HWNT9V6"/>
    <hyperlink ref="D614" r:id="rId_hyperlink_613" tooltip="B081J2WCM1" display="B081J2WCM1"/>
    <hyperlink ref="D615" r:id="rId_hyperlink_614" tooltip="B07BGJNGBN" display="B07BGJNGBN"/>
    <hyperlink ref="D616" r:id="rId_hyperlink_615" tooltip="B09TQSNF8Z" display="B09TQSNF8Z"/>
    <hyperlink ref="D617" r:id="rId_hyperlink_616" tooltip="B08DKLLKSF" display="B08DKLLKSF"/>
    <hyperlink ref="D618" r:id="rId_hyperlink_617" tooltip="B00193GBB4" display="B00193GBB4"/>
    <hyperlink ref="D619" r:id="rId_hyperlink_618" tooltip="B00N8563DW" display="B00N8563DW"/>
    <hyperlink ref="D620" r:id="rId_hyperlink_619" tooltip="B09R1QQ2DV" display="B09R1QQ2DV"/>
    <hyperlink ref="D621" r:id="rId_hyperlink_620" tooltip="B089STQLZT" display="B089STQLZT"/>
    <hyperlink ref="D622" r:id="rId_hyperlink_621" tooltip="B095PBHD6K" display="B095PBHD6K"/>
    <hyperlink ref="D623" r:id="rId_hyperlink_622" tooltip="B092R9RMYQ" display="B092R9RMYQ"/>
    <hyperlink ref="D624" r:id="rId_hyperlink_623" tooltip="B09JZVPS9N" display="B09JZVPS9N"/>
    <hyperlink ref="D625" r:id="rId_hyperlink_624" tooltip="B09MC8M718" display="B09MC8M718"/>
    <hyperlink ref="D626" r:id="rId_hyperlink_625" tooltip="B095PBHD6K" display="B095PBHD6K"/>
    <hyperlink ref="D627" r:id="rId_hyperlink_626" tooltip="B0971Q52TJ" display="B0971Q52TJ"/>
    <hyperlink ref="D628" r:id="rId_hyperlink_627" tooltip="B07TVYNHWT" display="B07TVYNHWT"/>
    <hyperlink ref="D629" r:id="rId_hyperlink_628" tooltip="B08V1GY7TL" display="B08V1GY7TL"/>
    <hyperlink ref="D630" r:id="rId_hyperlink_629" tooltip="B08XNRMNKW" display="B08XNRMNKW"/>
    <hyperlink ref="D631" r:id="rId_hyperlink_630" tooltip="B0994D6G41" display="B0994D6G41"/>
    <hyperlink ref="D632" r:id="rId_hyperlink_631" tooltip="B00D2WYQEO" display="B00D2WYQEO"/>
    <hyperlink ref="D633" r:id="rId_hyperlink_632" tooltip="B08DHYZFSL" display="B08DHYZFSL"/>
    <hyperlink ref="D634" r:id="rId_hyperlink_633" tooltip="B07ZRK1WVB" display="B07ZRK1WVB"/>
    <hyperlink ref="D635" r:id="rId_hyperlink_634" tooltip="B07RJG9QXH" display="B07RJG9QXH"/>
    <hyperlink ref="D636" r:id="rId_hyperlink_635" tooltip="B09S9Q8XQM" display="B09S9Q8XQM"/>
    <hyperlink ref="D637" r:id="rId_hyperlink_636" tooltip="B07RJG9QXH" display="B07RJG9QXH"/>
    <hyperlink ref="D638" r:id="rId_hyperlink_637" tooltip="B07YN9VHRC" display="B07YN9VHRC"/>
    <hyperlink ref="D639" r:id="rId_hyperlink_638" tooltip="B09DBSNWT4" display="B09DBSNWT4"/>
    <hyperlink ref="D640" r:id="rId_hyperlink_639" tooltip="1945652055" display="1945652055"/>
    <hyperlink ref="D641" r:id="rId_hyperlink_640" tooltip="B09GFS2BZC" display="B09GFS2BZC"/>
    <hyperlink ref="D642" r:id="rId_hyperlink_641" tooltip="B097VGK3H5" display="B097VGK3H5"/>
    <hyperlink ref="D643" r:id="rId_hyperlink_642" tooltip="B09CPMGTGQ" display="B09CPMGTGQ"/>
    <hyperlink ref="D644" r:id="rId_hyperlink_643" tooltip="B08K37MJ25" display="B08K37MJ25"/>
    <hyperlink ref="D645" r:id="rId_hyperlink_644" tooltip="B08R1J6S8B" display="B08R1J6S8B"/>
    <hyperlink ref="D646" r:id="rId_hyperlink_645" tooltip="B099PTFD26" display="B099PTFD26"/>
    <hyperlink ref="D647" r:id="rId_hyperlink_646" tooltip="0931993156" display="0931993156"/>
    <hyperlink ref="D648" r:id="rId_hyperlink_647" tooltip="B08R1J6S8B" display="B08R1J6S8B"/>
    <hyperlink ref="D649" r:id="rId_hyperlink_648" tooltip="B092642BT4" display="B092642BT4"/>
    <hyperlink ref="D650" r:id="rId_hyperlink_649" tooltip="B09YT8DZ9M" display="B09YT8DZ9M"/>
    <hyperlink ref="D651" r:id="rId_hyperlink_650" tooltip="B09KRF93Y5" display="B09KRF93Y5"/>
    <hyperlink ref="D652" r:id="rId_hyperlink_651" tooltip="B00UHHWVHQ" display="B00UHHWVHQ"/>
    <hyperlink ref="D653" r:id="rId_hyperlink_652" tooltip="B075GGV4DJ" display="B075GGV4DJ"/>
    <hyperlink ref="D654" r:id="rId_hyperlink_653" tooltip="B097GSD1X3" display="B097GSD1X3"/>
    <hyperlink ref="D655" r:id="rId_hyperlink_654" tooltip="B0084K4F22" display="B0084K4F22"/>
    <hyperlink ref="D656" r:id="rId_hyperlink_655" tooltip="0931993636" display="0931993636"/>
    <hyperlink ref="D657" r:id="rId_hyperlink_656" tooltip="B08PQ8JJGZ" display="B08PQ8JJGZ"/>
    <hyperlink ref="D658" r:id="rId_hyperlink_657" tooltip="B08PFCGMDW" display="B08PFCGMDW"/>
    <hyperlink ref="D659" r:id="rId_hyperlink_658" tooltip="B09J2SJHXS" display="B09J2SJHXS"/>
    <hyperlink ref="D660" r:id="rId_hyperlink_659" tooltip="B09NHV3WZD" display="B09NHV3WZD"/>
    <hyperlink ref="D661" r:id="rId_hyperlink_660" tooltip="B09NHV3WZD" display="B09NHV3WZD"/>
    <hyperlink ref="D662" r:id="rId_hyperlink_661" tooltip="B09XMQQHLF" display="B09XMQQHLF"/>
    <hyperlink ref="D663" r:id="rId_hyperlink_662" tooltip="B09R44H7T5" display="B09R44H7T5"/>
    <hyperlink ref="D664" r:id="rId_hyperlink_663" tooltip="B093LMS5NH" display="B093LMS5NH"/>
    <hyperlink ref="D665" r:id="rId_hyperlink_664" tooltip="B09P66YM99" display="B09P66YM99"/>
    <hyperlink ref="D666" r:id="rId_hyperlink_665" tooltip="B09P66YM99" display="B09P66YM99"/>
    <hyperlink ref="D667" r:id="rId_hyperlink_666" tooltip="B09XMQQHLF" display="B09XMQQHLF"/>
    <hyperlink ref="D668" r:id="rId_hyperlink_667" tooltip="B0187J7AEY" display="B0187J7AEY"/>
    <hyperlink ref="D669" r:id="rId_hyperlink_668" tooltip="B075GGV4DJ" display="B075GGV4DJ"/>
    <hyperlink ref="D670" r:id="rId_hyperlink_669" tooltip="0931993121" display="0931993121"/>
    <hyperlink ref="D671" r:id="rId_hyperlink_670" tooltip="B0873BW9Y4" display="B0873BW9Y4"/>
    <hyperlink ref="D672" r:id="rId_hyperlink_671" tooltip="0931993121" display="0931993121"/>
    <hyperlink ref="D673" r:id="rId_hyperlink_672" tooltip="B085DZRWZJ" display="B085DZRWZJ"/>
    <hyperlink ref="D674" r:id="rId_hyperlink_673" tooltip="B08ZS22H4S" display="B08ZS22H4S"/>
    <hyperlink ref="D675" r:id="rId_hyperlink_674" tooltip="B07PY1V45D" display="B07PY1V45D"/>
    <hyperlink ref="D676" r:id="rId_hyperlink_675" tooltip="B08P4M7QCT" display="B08P4M7QCT"/>
    <hyperlink ref="D677" r:id="rId_hyperlink_676" tooltip="B08ZS22H4S" display="B08ZS22H4S"/>
    <hyperlink ref="D678" r:id="rId_hyperlink_677" tooltip="B09TK778BD" display="B09TK778BD"/>
    <hyperlink ref="D679" r:id="rId_hyperlink_678" tooltip="B09KH5DDWK" display="B09KH5DDWK"/>
    <hyperlink ref="D680" r:id="rId_hyperlink_679" tooltip="B00PG46UVS" display="B00PG46UVS"/>
    <hyperlink ref="D681" r:id="rId_hyperlink_680" tooltip="B06XGCH7WZ" display="B06XGCH7WZ"/>
    <hyperlink ref="D682" r:id="rId_hyperlink_681" tooltip="B08T83B749" display="B08T83B749"/>
    <hyperlink ref="D683" r:id="rId_hyperlink_682" tooltip="B00K3PI8CY" display="B00K3PI8CY"/>
    <hyperlink ref="D684" r:id="rId_hyperlink_683" tooltip="B08Y562K88" display="B08Y562K88"/>
    <hyperlink ref="D685" r:id="rId_hyperlink_684" tooltip="B08RYS7CFD" display="B08RYS7CFD"/>
    <hyperlink ref="D686" r:id="rId_hyperlink_685" tooltip="B00K3PI8CY" display="B00K3PI8CY"/>
    <hyperlink ref="D687" r:id="rId_hyperlink_686" tooltip="B09KH5DDWK" display="B09KH5DDWK"/>
    <hyperlink ref="D688" r:id="rId_hyperlink_687" tooltip="B09G9Y6XX6" display="B09G9Y6XX6"/>
    <hyperlink ref="D689" r:id="rId_hyperlink_688" tooltip="B07MQSCS2P" display="B07MQSCS2P"/>
    <hyperlink ref="D690" r:id="rId_hyperlink_689" tooltip="B01KAY8ILI" display="B01KAY8ILI"/>
    <hyperlink ref="D691" r:id="rId_hyperlink_690" tooltip="B07MQSCS2P" display="B07MQSCS2P"/>
    <hyperlink ref="D692" r:id="rId_hyperlink_691" tooltip="B01KAY8ILI" display="B01KAY8ILI"/>
    <hyperlink ref="D693" r:id="rId_hyperlink_692" tooltip="B08C9N7Q2P" display="B08C9N7Q2P"/>
    <hyperlink ref="D694" r:id="rId_hyperlink_693" tooltip="B01N6TEPZN" display="B01N6TEPZN"/>
    <hyperlink ref="D695" r:id="rId_hyperlink_694" tooltip="B01AVE7UP2" display="B01AVE7UP2"/>
    <hyperlink ref="D696" r:id="rId_hyperlink_695" tooltip="B09J88QCFN" display="B09J88QCFN"/>
    <hyperlink ref="D697" r:id="rId_hyperlink_696" tooltip="B08T83B749" display="B08T83B749"/>
    <hyperlink ref="D698" r:id="rId_hyperlink_697" tooltip="B01AVE7UP2" display="B01AVE7UP2"/>
    <hyperlink ref="D699" r:id="rId_hyperlink_698" tooltip="B08V39YC6L" display="B08V39YC6L"/>
    <hyperlink ref="D700" r:id="rId_hyperlink_699" tooltip="B09KLGNS3Z" display="B09KLGNS3Z"/>
    <hyperlink ref="D701" r:id="rId_hyperlink_700" tooltip="B09KLGNS3Z" display="B09KLGNS3Z"/>
    <hyperlink ref="D702" r:id="rId_hyperlink_701" tooltip="B0166FVARE" display="B0166FVARE"/>
    <hyperlink ref="D703" r:id="rId_hyperlink_702" tooltip="B006BSBK9U" display="B006BSBK9U"/>
    <hyperlink ref="D704" r:id="rId_hyperlink_703" tooltip="B097G7X7CP" display="B097G7X7CP"/>
    <hyperlink ref="D705" r:id="rId_hyperlink_704" tooltip="0931993652" display="0931993652"/>
    <hyperlink ref="D706" r:id="rId_hyperlink_705" tooltip="B09KLGNS3Z" display="B09KLGNS3Z"/>
    <hyperlink ref="D707" r:id="rId_hyperlink_706" tooltip="B08XW8Q8DB" display="B08XW8Q8DB"/>
    <hyperlink ref="D708" r:id="rId_hyperlink_707" tooltip="B08XN96WFJ" display="B08XN96WFJ"/>
    <hyperlink ref="D709" r:id="rId_hyperlink_708" tooltip="B08Y562K88" display="B08Y562K88"/>
    <hyperlink ref="D710" r:id="rId_hyperlink_709" tooltip="B09J21PPFD" display="B09J21PPFD"/>
    <hyperlink ref="D711" r:id="rId_hyperlink_710" tooltip="B09J21PPFD" display="B09J21PPFD"/>
    <hyperlink ref="D712" r:id="rId_hyperlink_711" tooltip="B09NM6HZBF" display="B09NM6HZBF"/>
    <hyperlink ref="D713" r:id="rId_hyperlink_712" tooltip="B08XW8Q8DB" display="B08XW8Q8DB"/>
    <hyperlink ref="D714" r:id="rId_hyperlink_713" tooltip="B07WXMV34D" display="B07WXMV34D"/>
    <hyperlink ref="D715" r:id="rId_hyperlink_714" tooltip="B09B546J2K" display="B09B546J2K"/>
    <hyperlink ref="D716" r:id="rId_hyperlink_715" tooltip="B09NM6HZBF" display="B09NM6HZBF"/>
    <hyperlink ref="D717" r:id="rId_hyperlink_716" tooltip="B09GFSHBH7" display="B09GFSHBH7"/>
    <hyperlink ref="D718" r:id="rId_hyperlink_717" tooltip="B09H6MK6R4" display="B09H6MK6R4"/>
    <hyperlink ref="D719" r:id="rId_hyperlink_718" tooltip="B09B546J2K" display="B09B546J2K"/>
    <hyperlink ref="D720" r:id="rId_hyperlink_719" tooltip="B08QR8KM24" display="B08QR8KM24"/>
    <hyperlink ref="D721" r:id="rId_hyperlink_720" tooltip="B09489V8X8" display="B09489V8X8"/>
    <hyperlink ref="D722" r:id="rId_hyperlink_721" tooltip="B096VYN618" display="B096VYN618"/>
    <hyperlink ref="D723" r:id="rId_hyperlink_722" tooltip="B09H6MK6R4" display="B09H6MK6R4"/>
    <hyperlink ref="D724" r:id="rId_hyperlink_723" tooltip="B09DX9493M" display="B09DX9493M"/>
    <hyperlink ref="D725" r:id="rId_hyperlink_724" tooltip="B091HWGLTY" display="B091HWGLTY"/>
    <hyperlink ref="D726" r:id="rId_hyperlink_725" tooltip="B00B2QEIHW" display="B00B2QEIHW"/>
    <hyperlink ref="D727" r:id="rId_hyperlink_726" tooltip="B09PRSS2N1" display="B09PRSS2N1"/>
    <hyperlink ref="D728" r:id="rId_hyperlink_727" tooltip="B09DX9493M" display="B09DX9493M"/>
    <hyperlink ref="D729" r:id="rId_hyperlink_728" tooltip="B092R7FDBT" display="B092R7FDBT"/>
    <hyperlink ref="D730" r:id="rId_hyperlink_729" tooltip="B08TBW3VBR" display="B08TBW3VBR"/>
    <hyperlink ref="D731" r:id="rId_hyperlink_730" tooltip="B09PRSS2N1" display="B09PRSS2N1"/>
    <hyperlink ref="D732" r:id="rId_hyperlink_731" tooltip="B08SWDJ3VS" display="B08SWDJ3VS"/>
    <hyperlink ref="D733" r:id="rId_hyperlink_732" tooltip="B092R7FDBT" display="B092R7FDBT"/>
    <hyperlink ref="D734" r:id="rId_hyperlink_733" tooltip="B07JC762M7" display="B07JC762M7"/>
    <hyperlink ref="D735" r:id="rId_hyperlink_734" tooltip="B08TBW3VBR" display="B08TBW3VBR"/>
    <hyperlink ref="D736" r:id="rId_hyperlink_735" tooltip="B07NR8PK3P" display="B07NR8PK3P"/>
    <hyperlink ref="D737" r:id="rId_hyperlink_736" tooltip="B08SWDJ3VS" display="B08SWDJ3VS"/>
    <hyperlink ref="D738" r:id="rId_hyperlink_737" tooltip="B07JC762M7" display="B07JC762M7"/>
    <hyperlink ref="D739" r:id="rId_hyperlink_738" tooltip="B094D2LD7R" display="B094D2LD7R"/>
    <hyperlink ref="D740" r:id="rId_hyperlink_739" tooltip="B00CSUUPRI" display="B00CSUUPRI"/>
    <hyperlink ref="D741" r:id="rId_hyperlink_740" tooltip="B00EENF838" display="B00EENF838"/>
    <hyperlink ref="D742" r:id="rId_hyperlink_741" tooltip="B09MTL8WDW" display="B09MTL8WDW"/>
    <hyperlink ref="D743" r:id="rId_hyperlink_742" tooltip="B002DGTHUS" display="B002DGTHUS"/>
    <hyperlink ref="D744" r:id="rId_hyperlink_743" tooltip="B004ZATSCW" display="B004ZATSCW"/>
    <hyperlink ref="D745" r:id="rId_hyperlink_744" tooltip="B07FZ9DGSJ" display="B07FZ9DGSJ"/>
    <hyperlink ref="D746" r:id="rId_hyperlink_745" tooltip="093199330X" display="093199330X"/>
    <hyperlink ref="D747" r:id="rId_hyperlink_746" tooltip="B094XQ7CK3" display="B094XQ7CK3"/>
    <hyperlink ref="D748" r:id="rId_hyperlink_747" tooltip="B09N1B4LSW" display="B09N1B4LSW"/>
    <hyperlink ref="D749" r:id="rId_hyperlink_748" tooltip="B002DGTHUS" display="B002DGTHUS"/>
    <hyperlink ref="D750" r:id="rId_hyperlink_749" tooltip="B08C3Z4CPX" display="B08C3Z4CPX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Stripe tail</dc:creator>
  <cp:lastModifiedBy>Stripe tail</cp:lastModifiedBy>
  <dcterms:created xsi:type="dcterms:W3CDTF">2022-05-05T09:19:10-07:00</dcterms:created>
  <dcterms:modified xsi:type="dcterms:W3CDTF">2022-05-05T09:19:10-07:00</dcterms:modified>
  <dc:title>Keyword search</dc:title>
  <dc:description>Keyword search</dc:description>
  <dc:subject>Keyword search</dc:subject>
  <cp:keywords>seller amazon</cp:keywords>
  <cp:category>Test result file</cp:category>
</cp:coreProperties>
</file>